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11" firstSheet="1" activeTab="1"/>
  </bookViews>
  <sheets>
    <sheet name="000000" sheetId="1" state="veryHidden" r:id="rId1"/>
    <sheet name="表紙" sheetId="2" r:id="rId2"/>
    <sheet name="総括" sheetId="3" r:id="rId3"/>
    <sheet name="撤去総括" sheetId="4" r:id="rId4"/>
    <sheet name="歴史館" sheetId="5" r:id="rId5"/>
    <sheet name="文化会館" sheetId="6" r:id="rId6"/>
    <sheet name="アスベスト" sheetId="7" r:id="rId7"/>
    <sheet name="外構" sheetId="8" r:id="rId8"/>
    <sheet name="造成" sheetId="9" r:id="rId9"/>
    <sheet name="防災倉庫" sheetId="10" r:id="rId10"/>
    <sheet name="什器備品" sheetId="11" r:id="rId11"/>
    <sheet name="元" sheetId="12" state="hidden" r:id="rId12"/>
  </sheets>
  <definedNames>
    <definedName name="堀方" hidden="1">#REF!</definedName>
  </definedNames>
  <calcPr fullCalcOnLoad="1"/>
</workbook>
</file>

<file path=xl/sharedStrings.xml><?xml version="1.0" encoding="utf-8"?>
<sst xmlns="http://schemas.openxmlformats.org/spreadsheetml/2006/main" count="1092" uniqueCount="371">
  <si>
    <t>の部分には式が入っています。</t>
  </si>
  <si>
    <t>名　　称</t>
  </si>
  <si>
    <t>摘　　要</t>
  </si>
  <si>
    <t>単位</t>
  </si>
  <si>
    <t>数　　量</t>
  </si>
  <si>
    <t>単　　価</t>
  </si>
  <si>
    <t>金　　額</t>
  </si>
  <si>
    <t>備　　考</t>
  </si>
  <si>
    <t>単位コード</t>
  </si>
  <si>
    <t>株式会社　東畑建築事務所</t>
  </si>
  <si>
    <t>式</t>
  </si>
  <si>
    <t>美濃陶磁歴史館撤去</t>
  </si>
  <si>
    <t>文化会館撤去</t>
  </si>
  <si>
    <t>外構撤去</t>
  </si>
  <si>
    <t>直接工事費</t>
  </si>
  <si>
    <t>共通仮設費</t>
  </si>
  <si>
    <t>純工事費</t>
  </si>
  <si>
    <t>工事価格</t>
  </si>
  <si>
    <t>消費税</t>
  </si>
  <si>
    <t>工事費</t>
  </si>
  <si>
    <t>直接仮設工事</t>
  </si>
  <si>
    <t>撤去工事</t>
  </si>
  <si>
    <t>処分費</t>
  </si>
  <si>
    <t>式</t>
  </si>
  <si>
    <t>小　　　　　計</t>
  </si>
  <si>
    <t>くさび緊結式足場</t>
  </si>
  <si>
    <t>㎡</t>
  </si>
  <si>
    <t>脚立足場</t>
  </si>
  <si>
    <t>棚足場</t>
  </si>
  <si>
    <t>階高 H=5000</t>
  </si>
  <si>
    <t>階高 H=7400</t>
  </si>
  <si>
    <t>砕石撤去</t>
  </si>
  <si>
    <t>㎥</t>
  </si>
  <si>
    <t>杭引抜</t>
  </si>
  <si>
    <t>RC杭 300Φ L=6000</t>
  </si>
  <si>
    <t>本</t>
  </si>
  <si>
    <t>RC杭 250Φ L=6000</t>
  </si>
  <si>
    <t>捨てコンクリート撤去</t>
  </si>
  <si>
    <t>基礎コンクリート撤去</t>
  </si>
  <si>
    <t>土間コンクリート撤去</t>
  </si>
  <si>
    <t>地上コンクリート撤去</t>
  </si>
  <si>
    <t>鉄骨上屋撤去</t>
  </si>
  <si>
    <t>玄関庇
木造上屋撤去</t>
  </si>
  <si>
    <t>コンクリートブロック撤去</t>
  </si>
  <si>
    <t>t=100</t>
  </si>
  <si>
    <t>コンクリート類</t>
  </si>
  <si>
    <t>木クズ</t>
  </si>
  <si>
    <t>発生材処分</t>
  </si>
  <si>
    <t>砕石</t>
  </si>
  <si>
    <t>ボード類</t>
  </si>
  <si>
    <t>カーペット</t>
  </si>
  <si>
    <t>ガラス</t>
  </si>
  <si>
    <t>アスベスト含有材</t>
  </si>
  <si>
    <t>A</t>
  </si>
  <si>
    <t>B</t>
  </si>
  <si>
    <t>E</t>
  </si>
  <si>
    <t>F</t>
  </si>
  <si>
    <t>スクラップ控除</t>
  </si>
  <si>
    <t>t</t>
  </si>
  <si>
    <t>㎥</t>
  </si>
  <si>
    <t>階段足場</t>
  </si>
  <si>
    <t>RC杭 350Φ L=7000</t>
  </si>
  <si>
    <t>㎡</t>
  </si>
  <si>
    <t>（外部　アスベスト含有材）</t>
  </si>
  <si>
    <t>t=100</t>
  </si>
  <si>
    <t>コンクリートブロック撤去</t>
  </si>
  <si>
    <t>地上コンクリート撤去</t>
  </si>
  <si>
    <t>土間コンクリート撤去</t>
  </si>
  <si>
    <t>基礎コンクリート撤去</t>
  </si>
  <si>
    <t>捨てコンクリート撤去</t>
  </si>
  <si>
    <t>本</t>
  </si>
  <si>
    <t>RC杭 250Φ L=6000</t>
  </si>
  <si>
    <t>杭引抜</t>
  </si>
  <si>
    <t>屋根鉄骨撤去</t>
  </si>
  <si>
    <t>機械室鉄骨撤去</t>
  </si>
  <si>
    <t>床
長尺シート撤去</t>
  </si>
  <si>
    <t>（内部　アスベスト含有材）</t>
  </si>
  <si>
    <t>ＲＣ造内部造作材撤去</t>
  </si>
  <si>
    <t>㎡</t>
  </si>
  <si>
    <t>㎥</t>
  </si>
  <si>
    <t>畳</t>
  </si>
  <si>
    <t>一般管理費</t>
  </si>
  <si>
    <t>G</t>
  </si>
  <si>
    <t>現場管理費</t>
  </si>
  <si>
    <t>工事原価</t>
  </si>
  <si>
    <t>防音シート</t>
  </si>
  <si>
    <t>H=9.3</t>
  </si>
  <si>
    <t>大ﾎｰﾙ壁用
くさび緊結式足場</t>
  </si>
  <si>
    <t>くさび緊結式足場</t>
  </si>
  <si>
    <t>シート養生</t>
  </si>
  <si>
    <t>H=12ｍ 7ｹ月</t>
  </si>
  <si>
    <t>H=8ｍ 7ｹ月</t>
  </si>
  <si>
    <t>7ｹ月</t>
  </si>
  <si>
    <t>RC杭 350Φ L=5000</t>
  </si>
  <si>
    <t>ｍ</t>
  </si>
  <si>
    <t>か所</t>
  </si>
  <si>
    <t>天井
ボード(一重）＋吹付タイル撤去</t>
  </si>
  <si>
    <t>天井
ボード(二重）</t>
  </si>
  <si>
    <t>発生材積込み</t>
  </si>
  <si>
    <t>ｱｽﾍﾞｽﾄ含有材</t>
  </si>
  <si>
    <t>発生材運搬</t>
  </si>
  <si>
    <t>コンクリート類</t>
  </si>
  <si>
    <t>内装材</t>
  </si>
  <si>
    <t>木クズ</t>
  </si>
  <si>
    <t>石膏ﾎﾞｰﾄﾞ類</t>
  </si>
  <si>
    <t>屋根
シート防水</t>
  </si>
  <si>
    <t>屋根
ウレタン防水撤去</t>
  </si>
  <si>
    <t>機械室屋根
断熱材撤去</t>
  </si>
  <si>
    <t>上屋屋根
スレート撤去</t>
  </si>
  <si>
    <t>軒天
ボード(一重)+吹付撤去</t>
  </si>
  <si>
    <t>煙突
カボスタック撤去</t>
  </si>
  <si>
    <t>632Φ*t50</t>
  </si>
  <si>
    <t>床
タイル+下地調整材撤去(ｱｽﾍﾞｽﾄ)</t>
  </si>
  <si>
    <t>床
Ｐタイル撤去</t>
  </si>
  <si>
    <t>壁
ボード（一重）</t>
  </si>
  <si>
    <t>壁
ゾラコート撤去</t>
  </si>
  <si>
    <t>壁
ボード撤去(一重）+ﾗﾌﾄﾝ吹付撤去</t>
  </si>
  <si>
    <t>天井
ボード撤去(一重）</t>
  </si>
  <si>
    <t>天井
ボード(一重）＋ビニルクロス撤去</t>
  </si>
  <si>
    <t>天井
ボード(一重）＋ゾノライト撤去</t>
  </si>
  <si>
    <t>天井
ゾノライト撤去</t>
  </si>
  <si>
    <t>造成工事</t>
  </si>
  <si>
    <t>2100*2100*H3000 鋼製・基礎共</t>
  </si>
  <si>
    <t>3000*H=1500 鋼製・基礎共</t>
  </si>
  <si>
    <t>700*350*H500 RC製</t>
  </si>
  <si>
    <t>3650*H=1800 木製</t>
  </si>
  <si>
    <t>1400*H=1900 鋼製・基礎共</t>
  </si>
  <si>
    <t>1950*H=2250 鋼製・基礎共</t>
  </si>
  <si>
    <t>900*H=1700 鋼製・基礎共</t>
  </si>
  <si>
    <t>2450*H=1200 鋼製</t>
  </si>
  <si>
    <t>1800φ*H7300 0.9t
基礎は文化会館に含む</t>
  </si>
  <si>
    <t>1050*H=900 鋼製・基礎共</t>
  </si>
  <si>
    <t>500*H=1800 鋼製・基礎共</t>
  </si>
  <si>
    <t>⑮
擁壁撤去</t>
  </si>
  <si>
    <t>①
看板撤去</t>
  </si>
  <si>
    <t>②
看板撤去</t>
  </si>
  <si>
    <t>⑤
作品台座撤去</t>
  </si>
  <si>
    <t>⑥
看板撤去</t>
  </si>
  <si>
    <t>⑦
看板撤去</t>
  </si>
  <si>
    <t>⑧
看板撤去</t>
  </si>
  <si>
    <t>⑨
看板撤去</t>
  </si>
  <si>
    <t>⑩
看板撤去</t>
  </si>
  <si>
    <t>⑪
螺旋階段撤去</t>
  </si>
  <si>
    <t>⑬
看板撤去</t>
  </si>
  <si>
    <t>⑭
看板撤去</t>
  </si>
  <si>
    <t>L11000*H1500 RC製</t>
  </si>
  <si>
    <t>⑯
花壇兼擁壁撤去</t>
  </si>
  <si>
    <t>L8800*H1700 RC製</t>
  </si>
  <si>
    <t>⑰
浄化槽撤去</t>
  </si>
  <si>
    <t>ARC-60V6型 廃止・埋戻し済</t>
  </si>
  <si>
    <t>A
照明灯</t>
  </si>
  <si>
    <t>H5500 基礎共</t>
  </si>
  <si>
    <t>C</t>
  </si>
  <si>
    <t>防災倉庫移設工事</t>
  </si>
  <si>
    <t>（仮造成）</t>
  </si>
  <si>
    <t>掘削</t>
  </si>
  <si>
    <t>残土処分</t>
  </si>
  <si>
    <t>場内仮置き</t>
  </si>
  <si>
    <t>（仮排水）</t>
  </si>
  <si>
    <t>素堀水路</t>
  </si>
  <si>
    <t>W900*H300</t>
  </si>
  <si>
    <t>ｍ</t>
  </si>
  <si>
    <t>土砂対策排水桝</t>
  </si>
  <si>
    <t>か所</t>
  </si>
  <si>
    <t>土砂流出防止柵</t>
  </si>
  <si>
    <t>土砂流出防止柵（ﾛｰﾌﾟ柵兼用）</t>
  </si>
  <si>
    <t>排水管</t>
  </si>
  <si>
    <t>VP250</t>
  </si>
  <si>
    <t>Ｓ造平屋建 7540*2400*H2610</t>
  </si>
  <si>
    <t>防災倉庫移設（移動距離１km）</t>
  </si>
  <si>
    <t>H=8ｍ  7ｹ月</t>
  </si>
  <si>
    <t>下記以外の配管配線類の撤去は内部造作材撤去に含む</t>
  </si>
  <si>
    <t>撤去運搬処分共</t>
  </si>
  <si>
    <t>受電盤</t>
  </si>
  <si>
    <t>オープン</t>
  </si>
  <si>
    <t>面</t>
  </si>
  <si>
    <t>直流電源装置</t>
  </si>
  <si>
    <t>発電機</t>
  </si>
  <si>
    <t>オイルタンク</t>
  </si>
  <si>
    <t>台</t>
  </si>
  <si>
    <t>（①建築）</t>
  </si>
  <si>
    <t>（②機械設備）</t>
  </si>
  <si>
    <t>（②電気設備）</t>
  </si>
  <si>
    <t>（③機械設備）</t>
  </si>
  <si>
    <t>3φ200V4.5kVA</t>
  </si>
  <si>
    <t>最大5000L</t>
  </si>
  <si>
    <t>床置ダクト空冷パッケージエアコン</t>
  </si>
  <si>
    <t>PAH-15/PVH-8A×2
冷媒R22　15kg</t>
  </si>
  <si>
    <t>組</t>
  </si>
  <si>
    <t>（冷媒フロン処分）</t>
  </si>
  <si>
    <t>下記以外の配管配線機器類の撤去は内装造作材撤去に含む</t>
  </si>
  <si>
    <t>撤去・運搬・処分共</t>
  </si>
  <si>
    <t>【主要機器】</t>
  </si>
  <si>
    <t>①チリングユニット</t>
  </si>
  <si>
    <t>冷凍能力　120,000kcal/H
2DH403（三菱ヨーク）</t>
  </si>
  <si>
    <t>基</t>
  </si>
  <si>
    <t>冷媒R22　24kg</t>
  </si>
  <si>
    <t>アスベスト　白石綿
圧縮機　高低圧部のｼｰﾙ</t>
  </si>
  <si>
    <t>②冷却塔</t>
  </si>
  <si>
    <t>開放式　125RT
ファン　3.7kW</t>
  </si>
  <si>
    <t>③冷却塔</t>
  </si>
  <si>
    <t>開放式　80RT
ファン　2.2kW</t>
  </si>
  <si>
    <t>④冷温水ポンプ</t>
  </si>
  <si>
    <t>100φ×7.5kW</t>
  </si>
  <si>
    <t>台</t>
  </si>
  <si>
    <t>⑤冷却水ポンプ</t>
  </si>
  <si>
    <t>125φ×11kW</t>
  </si>
  <si>
    <t>⑥冷却水ポンプ</t>
  </si>
  <si>
    <t>100φ×11kW</t>
  </si>
  <si>
    <t>⑦⑧ボイラ</t>
  </si>
  <si>
    <t>A重油温水ヒータ
定格360,000kcal/H</t>
  </si>
  <si>
    <t>アスベスト含有の恐れあり</t>
  </si>
  <si>
    <t>⑨油タンク</t>
  </si>
  <si>
    <t>内法0.8×2.3×3.0H</t>
  </si>
  <si>
    <t>⑩膨張水槽</t>
  </si>
  <si>
    <t>900×600×600H</t>
  </si>
  <si>
    <t>⑪⑫空気調和機</t>
  </si>
  <si>
    <t>300m3/min　ファン11KW</t>
  </si>
  <si>
    <t>⑬水冷パッケージエアコン</t>
  </si>
  <si>
    <t>冷却能力　60,000kcal/H
冷媒R22　8.5kg</t>
  </si>
  <si>
    <t>⑭⑮水冷パッケージエアコン</t>
  </si>
  <si>
    <t>冷却能力　22,500kcal/H
冷媒R22　3.5kg</t>
  </si>
  <si>
    <t>⑯⑰⑱⑲水冷パッケージエアコン</t>
  </si>
  <si>
    <t>冷却能力　15,000kcal/H
冷媒R22　27kg</t>
  </si>
  <si>
    <t>⑳㉑水冷パッケージエアコン</t>
  </si>
  <si>
    <t>㉒㉓シロッコファン</t>
  </si>
  <si>
    <t>#6×22kW</t>
  </si>
  <si>
    <t>㉔シロッコファン</t>
  </si>
  <si>
    <t>#3×22kW</t>
  </si>
  <si>
    <t>壁掛エアコン</t>
  </si>
  <si>
    <t>FDKJ5602
冷媒R22　1.48kg</t>
  </si>
  <si>
    <t>天カセエアコン同時ツイン</t>
  </si>
  <si>
    <t>R0B-AP2245HS
冷媒R410A　6.55kg</t>
  </si>
  <si>
    <t>天カセエアコン</t>
  </si>
  <si>
    <t>R0A-AP1126HS
冷媒R410A　3.1kg</t>
  </si>
  <si>
    <t>床置エアコン</t>
  </si>
  <si>
    <t>R0A-AP1606HS
冷媒R410A　3.7kg</t>
  </si>
  <si>
    <t>（①建築）</t>
  </si>
  <si>
    <t>【アスベスト含有の恐れがあるもの　ダクトフランジ】</t>
  </si>
  <si>
    <t>空調・換気ダクトフランジ</t>
  </si>
  <si>
    <t>200×200</t>
  </si>
  <si>
    <t>260×300</t>
  </si>
  <si>
    <t>300×250</t>
  </si>
  <si>
    <t>300×300</t>
  </si>
  <si>
    <t>400×340</t>
  </si>
  <si>
    <t>400×350</t>
  </si>
  <si>
    <t>500×250</t>
  </si>
  <si>
    <t>空調・換気ダクトフランジ</t>
  </si>
  <si>
    <t>500×300</t>
  </si>
  <si>
    <t>600×250</t>
  </si>
  <si>
    <t>600×400</t>
  </si>
  <si>
    <t>650×250</t>
  </si>
  <si>
    <t>650×350</t>
  </si>
  <si>
    <t>650×400</t>
  </si>
  <si>
    <t>650×500</t>
  </si>
  <si>
    <t>650×550</t>
  </si>
  <si>
    <t>650×600</t>
  </si>
  <si>
    <t>700×200</t>
  </si>
  <si>
    <t>700×250</t>
  </si>
  <si>
    <t>700×300</t>
  </si>
  <si>
    <t>700×600</t>
  </si>
  <si>
    <t>700×700</t>
  </si>
  <si>
    <t>750×200</t>
  </si>
  <si>
    <t>750×250</t>
  </si>
  <si>
    <t>800×250</t>
  </si>
  <si>
    <t>800×350</t>
  </si>
  <si>
    <t>850×800</t>
  </si>
  <si>
    <t>850×850</t>
  </si>
  <si>
    <t>900×300</t>
  </si>
  <si>
    <t>1000×200</t>
  </si>
  <si>
    <t>1000×250</t>
  </si>
  <si>
    <t>1000×300</t>
  </si>
  <si>
    <t>1000×350</t>
  </si>
  <si>
    <t>1150×250</t>
  </si>
  <si>
    <t>1200×250</t>
  </si>
  <si>
    <t>1300×800</t>
  </si>
  <si>
    <t>1500×800</t>
  </si>
  <si>
    <t>200φ</t>
  </si>
  <si>
    <t>250φ</t>
  </si>
  <si>
    <t>300φ</t>
  </si>
  <si>
    <t>400φ</t>
  </si>
  <si>
    <t>1000φ</t>
  </si>
  <si>
    <t>排煙ダクトフランジ</t>
  </si>
  <si>
    <t>600×600</t>
  </si>
  <si>
    <t>800×800</t>
  </si>
  <si>
    <t>900×900</t>
  </si>
  <si>
    <t>1000×360</t>
  </si>
  <si>
    <t>1000×1000</t>
  </si>
  <si>
    <t>800φ</t>
  </si>
  <si>
    <t>煙道ダクトフランジ</t>
  </si>
  <si>
    <t>600φ</t>
  </si>
  <si>
    <t>【アスベスト含有の恐れがあるもの　配管フランジ】</t>
  </si>
  <si>
    <t>冷水・温水・冷温水・冷却水配管</t>
  </si>
  <si>
    <t>50A</t>
  </si>
  <si>
    <t>65A</t>
  </si>
  <si>
    <t>80A</t>
  </si>
  <si>
    <t>100A</t>
  </si>
  <si>
    <t>125A</t>
  </si>
  <si>
    <t>200A</t>
  </si>
  <si>
    <t>【アスベスト含有の恐れがあるもの　配管保温部】</t>
  </si>
  <si>
    <t>給水・冷水・温水・冷温水・ドレン
エルボ</t>
  </si>
  <si>
    <t>給水・冷水・温水・冷温水・ドレン
チーズ</t>
  </si>
  <si>
    <t>発生材積込運搬処分</t>
  </si>
  <si>
    <t>特記なき限り積込み・運搬・処分共</t>
  </si>
  <si>
    <t>アスベスト撤去</t>
  </si>
  <si>
    <t>動力盤NO,1</t>
  </si>
  <si>
    <t>動力盤NO,2</t>
  </si>
  <si>
    <t>電灯盤NO,1</t>
  </si>
  <si>
    <t>電灯盤NO,2</t>
  </si>
  <si>
    <t>か所</t>
  </si>
  <si>
    <t>ｱｽﾌｧﾙﾄ舗装撤去：１８㎡
ライン引き：５５m</t>
  </si>
  <si>
    <t>確認申請手続
申請費用</t>
  </si>
  <si>
    <t>建築　美濃陶磁歴史館</t>
  </si>
  <si>
    <t>式</t>
  </si>
  <si>
    <t>建築文化会館</t>
  </si>
  <si>
    <t>機　　械　　設　　備</t>
  </si>
  <si>
    <t>小　　　　　計</t>
  </si>
  <si>
    <t>機械設備</t>
  </si>
  <si>
    <t>外構撤去</t>
  </si>
  <si>
    <t>As舗装・配管配線･排水溝
・植栽（伐根）その他工作物共</t>
  </si>
  <si>
    <t>タイル舗装撤去</t>
  </si>
  <si>
    <t>t=150</t>
  </si>
  <si>
    <t>コンクリート舗装撤去</t>
  </si>
  <si>
    <t>防災倉庫基礎撤去</t>
  </si>
  <si>
    <t>RC 400*400*H200</t>
  </si>
  <si>
    <t>D</t>
  </si>
  <si>
    <t>什器備品撤去工事</t>
  </si>
  <si>
    <t>Ｈ</t>
  </si>
  <si>
    <t>什器備品撤去</t>
  </si>
  <si>
    <t>ｱｽﾌｧﾙﾄ防水</t>
  </si>
  <si>
    <t>レベル１相当</t>
  </si>
  <si>
    <t>発生材処分</t>
  </si>
  <si>
    <t>アスベスト含有材</t>
  </si>
  <si>
    <t>壁タイル+
下地調整材撤去(ｱｽﾍﾞｽﾄ)</t>
  </si>
  <si>
    <t>松丸太杭 末口9㎝ L=1800 @60㎝
 ﾈﾄﾛﾝﾈｯﾄ H=900 ﾛｰﾌﾟ張 2段</t>
  </si>
  <si>
    <t>松丸太杭 末口9㎝ L=1000 @60㎝
 ﾈﾄﾛﾝﾈｯﾄ H=500</t>
  </si>
  <si>
    <t>ｺﾝｸﾘｰﾄ基礎 400*400*H200
 8か所</t>
  </si>
  <si>
    <t>土岐市美濃陶磁歴史館解体工事</t>
  </si>
  <si>
    <t>t=50</t>
  </si>
  <si>
    <t>工　　事　　設　　計　　書</t>
  </si>
  <si>
    <t>入　札　執　行　日</t>
  </si>
  <si>
    <t>前</t>
  </si>
  <si>
    <t>工　期</t>
  </si>
  <si>
    <t>着工、</t>
  </si>
  <si>
    <t>工事着工日</t>
  </si>
  <si>
    <t>令和</t>
  </si>
  <si>
    <t>年</t>
  </si>
  <si>
    <t>月</t>
  </si>
  <si>
    <t>日、</t>
  </si>
  <si>
    <t>午</t>
  </si>
  <si>
    <t>時、</t>
  </si>
  <si>
    <t>後</t>
  </si>
  <si>
    <t>完成、</t>
  </si>
  <si>
    <t>日</t>
  </si>
  <si>
    <t>工事番号</t>
  </si>
  <si>
    <t>第</t>
  </si>
  <si>
    <t>号</t>
  </si>
  <si>
    <t>工事場所</t>
  </si>
  <si>
    <t>※建設工事に係る資材の再資源化に関する法律</t>
  </si>
  <si>
    <t>対象</t>
  </si>
  <si>
    <t>・</t>
  </si>
  <si>
    <t>対象外</t>
  </si>
  <si>
    <t>土岐市美濃陶磁歴史館解体工事</t>
  </si>
  <si>
    <t>土岐市泉町久尻１２６３番地の１ほか</t>
  </si>
  <si>
    <t>※入札にあたり</t>
  </si>
  <si>
    <t>　本工事は、設計図書及び仕様書に基づくものとし、各自が現場調査・積算等を行い、遺漏の無いように見積の上入札すること。</t>
  </si>
  <si>
    <t>　この「参考内訳書」は、入札（見積）参加者の適正かつ迅速な見積に資するための資料であり、契約書第１条にいう契約図書ではありません。</t>
  </si>
  <si>
    <t>従って「参考内訳書」は請負契約上の拘束力を生じるものではなく、請負者は、施工条件及び地質条件等を充分考慮して、仮設、施工方法及</t>
  </si>
  <si>
    <t>び安全対策等、工事目的物を完成させるための一切の手段について、請負者の責任において定めるものとします。なお、「参考内訳書」の内</t>
  </si>
  <si>
    <t>容に関する質問は、受け付けません。また、「参考内訳書」の有効期限は、本工事の入札（見積）日までとします。この「参考内訳書」は、契約書</t>
  </si>
  <si>
    <t>には綴り込まないものとします。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</si>
</sst>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[Red]\(#,##0\)"/>
    <numFmt numFmtId="179" formatCode="#,##0_ ;[Red]\-#,##0\ "/>
    <numFmt numFmtId="180" formatCode="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.0;[Red]\-#,##0.0"/>
    <numFmt numFmtId="185" formatCode="\P\-"/>
    <numFmt numFmtId="186" formatCode="&quot;A-&quot;0"/>
    <numFmt numFmtId="187" formatCode="&quot;P-&quot;0"/>
  </numFmts>
  <fonts count="61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明朝"/>
      <family val="1"/>
    </font>
    <font>
      <sz val="18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6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7" fontId="1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17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6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33" borderId="0" xfId="0" applyFill="1" applyAlignment="1">
      <alignment/>
    </xf>
    <xf numFmtId="0" fontId="0" fillId="31" borderId="14" xfId="0" applyFill="1" applyBorder="1" applyAlignment="1">
      <alignment wrapText="1"/>
    </xf>
    <xf numFmtId="0" fontId="0" fillId="34" borderId="1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horizontal="center" vertical="center"/>
    </xf>
    <xf numFmtId="0" fontId="4" fillId="31" borderId="17" xfId="0" applyFont="1" applyFill="1" applyBorder="1" applyAlignment="1">
      <alignment horizontal="center" vertical="center"/>
    </xf>
    <xf numFmtId="0" fontId="4" fillId="31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5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vertical="center" wrapText="1"/>
    </xf>
    <xf numFmtId="0" fontId="13" fillId="0" borderId="28" xfId="71" applyFont="1" applyBorder="1" applyAlignment="1" applyProtection="1">
      <alignment wrapText="1"/>
      <protection locked="0"/>
    </xf>
    <xf numFmtId="0" fontId="13" fillId="0" borderId="28" xfId="71" applyFont="1" applyBorder="1" applyAlignment="1" applyProtection="1">
      <alignment vertical="center" wrapText="1"/>
      <protection locked="0"/>
    </xf>
    <xf numFmtId="0" fontId="14" fillId="0" borderId="28" xfId="0" applyFont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176" fontId="3" fillId="0" borderId="29" xfId="0" applyNumberFormat="1" applyFont="1" applyFill="1" applyBorder="1" applyAlignment="1">
      <alignment horizontal="right" vertical="center"/>
    </xf>
    <xf numFmtId="0" fontId="13" fillId="0" borderId="30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22" xfId="7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>
      <alignment horizontal="center" vertical="center"/>
    </xf>
    <xf numFmtId="180" fontId="3" fillId="0" borderId="29" xfId="0" applyNumberFormat="1" applyFont="1" applyFill="1" applyBorder="1" applyAlignment="1">
      <alignment horizontal="right" vertical="center"/>
    </xf>
    <xf numFmtId="180" fontId="3" fillId="0" borderId="25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184" fontId="3" fillId="0" borderId="29" xfId="58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184" fontId="3" fillId="0" borderId="20" xfId="58" applyNumberFormat="1" applyFont="1" applyFill="1" applyBorder="1" applyAlignment="1">
      <alignment horizontal="right" vertical="center"/>
    </xf>
    <xf numFmtId="0" fontId="3" fillId="0" borderId="22" xfId="71" applyFont="1" applyFill="1" applyBorder="1" applyAlignment="1" applyProtection="1">
      <alignment horizontal="center" vertical="center" wrapText="1"/>
      <protection locked="0"/>
    </xf>
    <xf numFmtId="0" fontId="19" fillId="0" borderId="22" xfId="70" applyFont="1" applyBorder="1" applyAlignment="1">
      <alignment horizontal="distributed" vertical="center" indent="1"/>
      <protection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3" fillId="0" borderId="28" xfId="71" applyFont="1" applyBorder="1" applyAlignment="1" applyProtection="1">
      <alignment vertical="center" wrapText="1"/>
      <protection locked="0"/>
    </xf>
    <xf numFmtId="0" fontId="0" fillId="0" borderId="28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8" xfId="71" applyFont="1" applyBorder="1" applyAlignment="1" applyProtection="1">
      <alignment wrapText="1"/>
      <protection locked="0"/>
    </xf>
    <xf numFmtId="0" fontId="3" fillId="0" borderId="27" xfId="0" applyFont="1" applyFill="1" applyBorder="1" applyAlignment="1" quotePrefix="1">
      <alignment horizontal="left" vertical="center" wrapText="1"/>
    </xf>
    <xf numFmtId="0" fontId="3" fillId="0" borderId="30" xfId="0" applyFont="1" applyBorder="1" applyAlignment="1" quotePrefix="1">
      <alignment horizontal="left" vertical="center" wrapText="1"/>
    </xf>
    <xf numFmtId="0" fontId="3" fillId="0" borderId="30" xfId="0" applyFont="1" applyBorder="1" applyAlignment="1" quotePrefix="1">
      <alignment horizontal="left" vertical="center"/>
    </xf>
    <xf numFmtId="0" fontId="3" fillId="0" borderId="22" xfId="0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8" xfId="0" applyFont="1" applyBorder="1" applyAlignment="1" quotePrefix="1">
      <alignment horizontal="left" vertical="center" wrapText="1"/>
    </xf>
    <xf numFmtId="0" fontId="3" fillId="0" borderId="28" xfId="0" applyFont="1" applyBorder="1" applyAlignment="1" quotePrefix="1">
      <alignment horizontal="left" vertical="center"/>
    </xf>
    <xf numFmtId="0" fontId="0" fillId="0" borderId="28" xfId="0" applyFont="1" applyBorder="1" applyAlignment="1" quotePrefix="1">
      <alignment horizontal="left" vertical="center"/>
    </xf>
    <xf numFmtId="0" fontId="0" fillId="0" borderId="0" xfId="0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left" vertical="center" indent="1"/>
    </xf>
    <xf numFmtId="0" fontId="3" fillId="0" borderId="22" xfId="0" applyFont="1" applyBorder="1" applyAlignment="1">
      <alignment vertical="center" wrapText="1"/>
    </xf>
    <xf numFmtId="0" fontId="3" fillId="0" borderId="22" xfId="71" applyFont="1" applyBorder="1" applyAlignment="1" applyProtection="1">
      <alignment horizontal="center" vertical="center" wrapText="1"/>
      <protection locked="0"/>
    </xf>
    <xf numFmtId="0" fontId="0" fillId="0" borderId="0" xfId="0" applyAlignment="1" quotePrefix="1">
      <alignment horizontal="left"/>
    </xf>
    <xf numFmtId="0" fontId="0" fillId="0" borderId="28" xfId="0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vertical="center" wrapText="1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13" fillId="0" borderId="30" xfId="0" applyFont="1" applyBorder="1" applyAlignment="1" quotePrefix="1">
      <alignment horizontal="left" vertical="center"/>
    </xf>
    <xf numFmtId="0" fontId="12" fillId="0" borderId="22" xfId="0" applyFont="1" applyFill="1" applyBorder="1" applyAlignment="1" quotePrefix="1">
      <alignment horizontal="left" vertical="center" wrapText="1"/>
    </xf>
    <xf numFmtId="0" fontId="3" fillId="0" borderId="22" xfId="0" applyFont="1" applyFill="1" applyBorder="1" applyAlignment="1" quotePrefix="1">
      <alignment horizontal="left" vertical="center"/>
    </xf>
    <xf numFmtId="0" fontId="3" fillId="35" borderId="2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9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>
      <alignment vertical="center"/>
    </xf>
    <xf numFmtId="0" fontId="3" fillId="0" borderId="31" xfId="7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 quotePrefix="1">
      <alignment vertical="center"/>
    </xf>
    <xf numFmtId="0" fontId="3" fillId="0" borderId="28" xfId="0" applyFont="1" applyBorder="1" applyAlignment="1">
      <alignment horizontal="left" vertical="center" indent="1" shrinkToFit="1"/>
    </xf>
    <xf numFmtId="0" fontId="3" fillId="0" borderId="28" xfId="71" applyFont="1" applyBorder="1" applyAlignment="1" applyProtection="1">
      <alignment vertical="center" shrinkToFit="1"/>
      <protection locked="0"/>
    </xf>
    <xf numFmtId="9" fontId="0" fillId="0" borderId="0" xfId="51" applyFont="1" applyAlignment="1">
      <alignment/>
    </xf>
    <xf numFmtId="38" fontId="3" fillId="0" borderId="23" xfId="58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9" fontId="3" fillId="0" borderId="23" xfId="5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shrinkToFit="1"/>
    </xf>
    <xf numFmtId="0" fontId="13" fillId="0" borderId="22" xfId="0" applyFont="1" applyBorder="1" applyAlignment="1" quotePrefix="1">
      <alignment horizontal="left" vertical="center" wrapText="1"/>
    </xf>
    <xf numFmtId="0" fontId="13" fillId="0" borderId="28" xfId="71" applyFont="1" applyBorder="1" applyAlignment="1" applyProtection="1" quotePrefix="1">
      <alignment horizontal="left" wrapText="1"/>
      <protection locked="0"/>
    </xf>
    <xf numFmtId="0" fontId="0" fillId="0" borderId="0" xfId="0" applyFill="1" applyAlignment="1">
      <alignment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 vertical="center"/>
    </xf>
    <xf numFmtId="0" fontId="13" fillId="0" borderId="34" xfId="0" applyFont="1" applyFill="1" applyBorder="1" applyAlignment="1">
      <alignment/>
    </xf>
    <xf numFmtId="0" fontId="13" fillId="0" borderId="35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3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top"/>
    </xf>
    <xf numFmtId="0" fontId="13" fillId="0" borderId="40" xfId="0" applyFont="1" applyFill="1" applyBorder="1" applyAlignment="1">
      <alignment vertical="center"/>
    </xf>
    <xf numFmtId="0" fontId="13" fillId="0" borderId="39" xfId="0" applyFont="1" applyFill="1" applyBorder="1" applyAlignment="1">
      <alignment horizontal="left" vertical="top"/>
    </xf>
    <xf numFmtId="0" fontId="13" fillId="0" borderId="40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3" fillId="0" borderId="39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/>
    </xf>
    <xf numFmtId="0" fontId="0" fillId="0" borderId="39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left" vertical="top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公団内訳1枚" xfId="70"/>
    <cellStyle name="標準_揖斐川設備内訳書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1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2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19" name="Line 23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0</xdr:row>
      <xdr:rowOff>0</xdr:rowOff>
    </xdr:from>
    <xdr:to>
      <xdr:col>7</xdr:col>
      <xdr:colOff>1409700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>
          <a:off x="885825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>
          <a:off x="88677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23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0</xdr:row>
      <xdr:rowOff>219075</xdr:rowOff>
    </xdr:from>
    <xdr:to>
      <xdr:col>8</xdr:col>
      <xdr:colOff>0</xdr:colOff>
      <xdr:row>0</xdr:row>
      <xdr:rowOff>219075</xdr:rowOff>
    </xdr:to>
    <xdr:sp>
      <xdr:nvSpPr>
        <xdr:cNvPr id="24" name="Line 28"/>
        <xdr:cNvSpPr>
          <a:spLocks/>
        </xdr:cNvSpPr>
      </xdr:nvSpPr>
      <xdr:spPr>
        <a:xfrm flipH="1">
          <a:off x="8867775" y="21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25</xdr:row>
      <xdr:rowOff>0</xdr:rowOff>
    </xdr:from>
    <xdr:to>
      <xdr:col>7</xdr:col>
      <xdr:colOff>1409700</xdr:colOff>
      <xdr:row>25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8858250" y="7496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8867775" y="7496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25</xdr:row>
      <xdr:rowOff>0</xdr:rowOff>
    </xdr:from>
    <xdr:to>
      <xdr:col>7</xdr:col>
      <xdr:colOff>1409700</xdr:colOff>
      <xdr:row>25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8858250" y="7496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" name="Line 32"/>
        <xdr:cNvSpPr>
          <a:spLocks/>
        </xdr:cNvSpPr>
      </xdr:nvSpPr>
      <xdr:spPr>
        <a:xfrm flipH="1">
          <a:off x="8867775" y="7496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25</xdr:row>
      <xdr:rowOff>0</xdr:rowOff>
    </xdr:from>
    <xdr:to>
      <xdr:col>7</xdr:col>
      <xdr:colOff>1409700</xdr:colOff>
      <xdr:row>25</xdr:row>
      <xdr:rowOff>0</xdr:rowOff>
    </xdr:to>
    <xdr:sp>
      <xdr:nvSpPr>
        <xdr:cNvPr id="29" name="Line 33"/>
        <xdr:cNvSpPr>
          <a:spLocks/>
        </xdr:cNvSpPr>
      </xdr:nvSpPr>
      <xdr:spPr>
        <a:xfrm flipH="1">
          <a:off x="8858250" y="7496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" name="Line 34"/>
        <xdr:cNvSpPr>
          <a:spLocks/>
        </xdr:cNvSpPr>
      </xdr:nvSpPr>
      <xdr:spPr>
        <a:xfrm flipH="1">
          <a:off x="8867775" y="7496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25</xdr:row>
      <xdr:rowOff>0</xdr:rowOff>
    </xdr:from>
    <xdr:to>
      <xdr:col>7</xdr:col>
      <xdr:colOff>1409700</xdr:colOff>
      <xdr:row>25</xdr:row>
      <xdr:rowOff>0</xdr:rowOff>
    </xdr:to>
    <xdr:sp>
      <xdr:nvSpPr>
        <xdr:cNvPr id="31" name="Line 35"/>
        <xdr:cNvSpPr>
          <a:spLocks/>
        </xdr:cNvSpPr>
      </xdr:nvSpPr>
      <xdr:spPr>
        <a:xfrm flipH="1">
          <a:off x="8858250" y="7496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2" name="Line 36"/>
        <xdr:cNvSpPr>
          <a:spLocks/>
        </xdr:cNvSpPr>
      </xdr:nvSpPr>
      <xdr:spPr>
        <a:xfrm flipH="1">
          <a:off x="8867775" y="7496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25</xdr:row>
      <xdr:rowOff>0</xdr:rowOff>
    </xdr:from>
    <xdr:to>
      <xdr:col>7</xdr:col>
      <xdr:colOff>1409700</xdr:colOff>
      <xdr:row>25</xdr:row>
      <xdr:rowOff>0</xdr:rowOff>
    </xdr:to>
    <xdr:sp>
      <xdr:nvSpPr>
        <xdr:cNvPr id="33" name="Line 37"/>
        <xdr:cNvSpPr>
          <a:spLocks/>
        </xdr:cNvSpPr>
      </xdr:nvSpPr>
      <xdr:spPr>
        <a:xfrm flipH="1">
          <a:off x="8858250" y="7496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4" name="Line 38"/>
        <xdr:cNvSpPr>
          <a:spLocks/>
        </xdr:cNvSpPr>
      </xdr:nvSpPr>
      <xdr:spPr>
        <a:xfrm flipH="1">
          <a:off x="8867775" y="7496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25</xdr:row>
      <xdr:rowOff>0</xdr:rowOff>
    </xdr:from>
    <xdr:to>
      <xdr:col>7</xdr:col>
      <xdr:colOff>1409700</xdr:colOff>
      <xdr:row>25</xdr:row>
      <xdr:rowOff>0</xdr:rowOff>
    </xdr:to>
    <xdr:sp>
      <xdr:nvSpPr>
        <xdr:cNvPr id="35" name="Line 33"/>
        <xdr:cNvSpPr>
          <a:spLocks/>
        </xdr:cNvSpPr>
      </xdr:nvSpPr>
      <xdr:spPr>
        <a:xfrm flipH="1">
          <a:off x="8858250" y="7496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6" name="Line 34"/>
        <xdr:cNvSpPr>
          <a:spLocks/>
        </xdr:cNvSpPr>
      </xdr:nvSpPr>
      <xdr:spPr>
        <a:xfrm flipH="1">
          <a:off x="8867775" y="7496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48</xdr:row>
      <xdr:rowOff>9525</xdr:rowOff>
    </xdr:from>
    <xdr:to>
      <xdr:col>7</xdr:col>
      <xdr:colOff>1409700</xdr:colOff>
      <xdr:row>48</xdr:row>
      <xdr:rowOff>9525</xdr:rowOff>
    </xdr:to>
    <xdr:sp>
      <xdr:nvSpPr>
        <xdr:cNvPr id="37" name="Line 27"/>
        <xdr:cNvSpPr>
          <a:spLocks/>
        </xdr:cNvSpPr>
      </xdr:nvSpPr>
      <xdr:spPr>
        <a:xfrm flipH="1">
          <a:off x="8858250" y="147637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25</xdr:row>
      <xdr:rowOff>219075</xdr:rowOff>
    </xdr:from>
    <xdr:to>
      <xdr:col>8</xdr:col>
      <xdr:colOff>0</xdr:colOff>
      <xdr:row>25</xdr:row>
      <xdr:rowOff>219075</xdr:rowOff>
    </xdr:to>
    <xdr:sp>
      <xdr:nvSpPr>
        <xdr:cNvPr id="38" name="Line 28"/>
        <xdr:cNvSpPr>
          <a:spLocks/>
        </xdr:cNvSpPr>
      </xdr:nvSpPr>
      <xdr:spPr>
        <a:xfrm flipH="1">
          <a:off x="8867775" y="77152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73</xdr:row>
      <xdr:rowOff>9525</xdr:rowOff>
    </xdr:from>
    <xdr:to>
      <xdr:col>7</xdr:col>
      <xdr:colOff>1409700</xdr:colOff>
      <xdr:row>73</xdr:row>
      <xdr:rowOff>9525</xdr:rowOff>
    </xdr:to>
    <xdr:sp>
      <xdr:nvSpPr>
        <xdr:cNvPr id="39" name="Line 27"/>
        <xdr:cNvSpPr>
          <a:spLocks/>
        </xdr:cNvSpPr>
      </xdr:nvSpPr>
      <xdr:spPr>
        <a:xfrm flipH="1">
          <a:off x="8858250" y="22259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50</xdr:row>
      <xdr:rowOff>219075</xdr:rowOff>
    </xdr:from>
    <xdr:to>
      <xdr:col>8</xdr:col>
      <xdr:colOff>0</xdr:colOff>
      <xdr:row>50</xdr:row>
      <xdr:rowOff>219075</xdr:rowOff>
    </xdr:to>
    <xdr:sp>
      <xdr:nvSpPr>
        <xdr:cNvPr id="40" name="Line 28"/>
        <xdr:cNvSpPr>
          <a:spLocks/>
        </xdr:cNvSpPr>
      </xdr:nvSpPr>
      <xdr:spPr>
        <a:xfrm flipH="1">
          <a:off x="8867775" y="15211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98</xdr:row>
      <xdr:rowOff>9525</xdr:rowOff>
    </xdr:from>
    <xdr:to>
      <xdr:col>7</xdr:col>
      <xdr:colOff>1409700</xdr:colOff>
      <xdr:row>98</xdr:row>
      <xdr:rowOff>9525</xdr:rowOff>
    </xdr:to>
    <xdr:sp>
      <xdr:nvSpPr>
        <xdr:cNvPr id="41" name="Line 27"/>
        <xdr:cNvSpPr>
          <a:spLocks/>
        </xdr:cNvSpPr>
      </xdr:nvSpPr>
      <xdr:spPr>
        <a:xfrm flipH="1">
          <a:off x="8858250" y="29756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219075</xdr:rowOff>
    </xdr:from>
    <xdr:to>
      <xdr:col>8</xdr:col>
      <xdr:colOff>0</xdr:colOff>
      <xdr:row>75</xdr:row>
      <xdr:rowOff>219075</xdr:rowOff>
    </xdr:to>
    <xdr:sp>
      <xdr:nvSpPr>
        <xdr:cNvPr id="42" name="Line 28"/>
        <xdr:cNvSpPr>
          <a:spLocks/>
        </xdr:cNvSpPr>
      </xdr:nvSpPr>
      <xdr:spPr>
        <a:xfrm flipH="1">
          <a:off x="8867775" y="227076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123</xdr:row>
      <xdr:rowOff>9525</xdr:rowOff>
    </xdr:from>
    <xdr:to>
      <xdr:col>7</xdr:col>
      <xdr:colOff>1409700</xdr:colOff>
      <xdr:row>123</xdr:row>
      <xdr:rowOff>9525</xdr:rowOff>
    </xdr:to>
    <xdr:sp>
      <xdr:nvSpPr>
        <xdr:cNvPr id="43" name="Line 27"/>
        <xdr:cNvSpPr>
          <a:spLocks/>
        </xdr:cNvSpPr>
      </xdr:nvSpPr>
      <xdr:spPr>
        <a:xfrm flipH="1">
          <a:off x="8858250" y="37252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100</xdr:row>
      <xdr:rowOff>219075</xdr:rowOff>
    </xdr:from>
    <xdr:to>
      <xdr:col>8</xdr:col>
      <xdr:colOff>0</xdr:colOff>
      <xdr:row>100</xdr:row>
      <xdr:rowOff>219075</xdr:rowOff>
    </xdr:to>
    <xdr:sp>
      <xdr:nvSpPr>
        <xdr:cNvPr id="44" name="Line 28"/>
        <xdr:cNvSpPr>
          <a:spLocks/>
        </xdr:cNvSpPr>
      </xdr:nvSpPr>
      <xdr:spPr>
        <a:xfrm flipH="1">
          <a:off x="8867775" y="30203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125</xdr:row>
      <xdr:rowOff>0</xdr:rowOff>
    </xdr:from>
    <xdr:to>
      <xdr:col>7</xdr:col>
      <xdr:colOff>1409700</xdr:colOff>
      <xdr:row>125</xdr:row>
      <xdr:rowOff>0</xdr:rowOff>
    </xdr:to>
    <xdr:sp>
      <xdr:nvSpPr>
        <xdr:cNvPr id="45" name="Line 29"/>
        <xdr:cNvSpPr>
          <a:spLocks/>
        </xdr:cNvSpPr>
      </xdr:nvSpPr>
      <xdr:spPr>
        <a:xfrm flipH="1">
          <a:off x="8858250" y="374808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46" name="Line 30"/>
        <xdr:cNvSpPr>
          <a:spLocks/>
        </xdr:cNvSpPr>
      </xdr:nvSpPr>
      <xdr:spPr>
        <a:xfrm flipH="1">
          <a:off x="8867775" y="374808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125</xdr:row>
      <xdr:rowOff>0</xdr:rowOff>
    </xdr:from>
    <xdr:to>
      <xdr:col>7</xdr:col>
      <xdr:colOff>1409700</xdr:colOff>
      <xdr:row>125</xdr:row>
      <xdr:rowOff>0</xdr:rowOff>
    </xdr:to>
    <xdr:sp>
      <xdr:nvSpPr>
        <xdr:cNvPr id="47" name="Line 31"/>
        <xdr:cNvSpPr>
          <a:spLocks/>
        </xdr:cNvSpPr>
      </xdr:nvSpPr>
      <xdr:spPr>
        <a:xfrm flipH="1">
          <a:off x="8858250" y="374808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48" name="Line 32"/>
        <xdr:cNvSpPr>
          <a:spLocks/>
        </xdr:cNvSpPr>
      </xdr:nvSpPr>
      <xdr:spPr>
        <a:xfrm flipH="1">
          <a:off x="8867775" y="374808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125</xdr:row>
      <xdr:rowOff>0</xdr:rowOff>
    </xdr:from>
    <xdr:to>
      <xdr:col>7</xdr:col>
      <xdr:colOff>1409700</xdr:colOff>
      <xdr:row>125</xdr:row>
      <xdr:rowOff>0</xdr:rowOff>
    </xdr:to>
    <xdr:sp>
      <xdr:nvSpPr>
        <xdr:cNvPr id="49" name="Line 33"/>
        <xdr:cNvSpPr>
          <a:spLocks/>
        </xdr:cNvSpPr>
      </xdr:nvSpPr>
      <xdr:spPr>
        <a:xfrm flipH="1">
          <a:off x="8858250" y="374808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50" name="Line 34"/>
        <xdr:cNvSpPr>
          <a:spLocks/>
        </xdr:cNvSpPr>
      </xdr:nvSpPr>
      <xdr:spPr>
        <a:xfrm flipH="1">
          <a:off x="8867775" y="374808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125</xdr:row>
      <xdr:rowOff>0</xdr:rowOff>
    </xdr:from>
    <xdr:to>
      <xdr:col>7</xdr:col>
      <xdr:colOff>1409700</xdr:colOff>
      <xdr:row>125</xdr:row>
      <xdr:rowOff>0</xdr:rowOff>
    </xdr:to>
    <xdr:sp>
      <xdr:nvSpPr>
        <xdr:cNvPr id="51" name="Line 35"/>
        <xdr:cNvSpPr>
          <a:spLocks/>
        </xdr:cNvSpPr>
      </xdr:nvSpPr>
      <xdr:spPr>
        <a:xfrm flipH="1">
          <a:off x="8858250" y="374808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52" name="Line 36"/>
        <xdr:cNvSpPr>
          <a:spLocks/>
        </xdr:cNvSpPr>
      </xdr:nvSpPr>
      <xdr:spPr>
        <a:xfrm flipH="1">
          <a:off x="8867775" y="374808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125</xdr:row>
      <xdr:rowOff>0</xdr:rowOff>
    </xdr:from>
    <xdr:to>
      <xdr:col>7</xdr:col>
      <xdr:colOff>1409700</xdr:colOff>
      <xdr:row>125</xdr:row>
      <xdr:rowOff>0</xdr:rowOff>
    </xdr:to>
    <xdr:sp>
      <xdr:nvSpPr>
        <xdr:cNvPr id="53" name="Line 37"/>
        <xdr:cNvSpPr>
          <a:spLocks/>
        </xdr:cNvSpPr>
      </xdr:nvSpPr>
      <xdr:spPr>
        <a:xfrm flipH="1">
          <a:off x="8858250" y="374808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54" name="Line 38"/>
        <xdr:cNvSpPr>
          <a:spLocks/>
        </xdr:cNvSpPr>
      </xdr:nvSpPr>
      <xdr:spPr>
        <a:xfrm flipH="1">
          <a:off x="8867775" y="374808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125</xdr:row>
      <xdr:rowOff>0</xdr:rowOff>
    </xdr:from>
    <xdr:to>
      <xdr:col>7</xdr:col>
      <xdr:colOff>1409700</xdr:colOff>
      <xdr:row>125</xdr:row>
      <xdr:rowOff>0</xdr:rowOff>
    </xdr:to>
    <xdr:sp>
      <xdr:nvSpPr>
        <xdr:cNvPr id="55" name="Line 33"/>
        <xdr:cNvSpPr>
          <a:spLocks/>
        </xdr:cNvSpPr>
      </xdr:nvSpPr>
      <xdr:spPr>
        <a:xfrm flipH="1">
          <a:off x="8858250" y="374808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125</xdr:row>
      <xdr:rowOff>0</xdr:rowOff>
    </xdr:from>
    <xdr:to>
      <xdr:col>8</xdr:col>
      <xdr:colOff>0</xdr:colOff>
      <xdr:row>125</xdr:row>
      <xdr:rowOff>0</xdr:rowOff>
    </xdr:to>
    <xdr:sp>
      <xdr:nvSpPr>
        <xdr:cNvPr id="56" name="Line 34"/>
        <xdr:cNvSpPr>
          <a:spLocks/>
        </xdr:cNvSpPr>
      </xdr:nvSpPr>
      <xdr:spPr>
        <a:xfrm flipH="1">
          <a:off x="8867775" y="374808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148</xdr:row>
      <xdr:rowOff>9525</xdr:rowOff>
    </xdr:from>
    <xdr:to>
      <xdr:col>7</xdr:col>
      <xdr:colOff>1409700</xdr:colOff>
      <xdr:row>148</xdr:row>
      <xdr:rowOff>9525</xdr:rowOff>
    </xdr:to>
    <xdr:sp>
      <xdr:nvSpPr>
        <xdr:cNvPr id="57" name="Line 27"/>
        <xdr:cNvSpPr>
          <a:spLocks/>
        </xdr:cNvSpPr>
      </xdr:nvSpPr>
      <xdr:spPr>
        <a:xfrm flipH="1">
          <a:off x="8858250" y="447484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125</xdr:row>
      <xdr:rowOff>219075</xdr:rowOff>
    </xdr:from>
    <xdr:to>
      <xdr:col>8</xdr:col>
      <xdr:colOff>0</xdr:colOff>
      <xdr:row>125</xdr:row>
      <xdr:rowOff>219075</xdr:rowOff>
    </xdr:to>
    <xdr:sp>
      <xdr:nvSpPr>
        <xdr:cNvPr id="58" name="Line 28"/>
        <xdr:cNvSpPr>
          <a:spLocks/>
        </xdr:cNvSpPr>
      </xdr:nvSpPr>
      <xdr:spPr>
        <a:xfrm flipH="1">
          <a:off x="8867775" y="376999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173</xdr:row>
      <xdr:rowOff>9525</xdr:rowOff>
    </xdr:from>
    <xdr:to>
      <xdr:col>7</xdr:col>
      <xdr:colOff>1409700</xdr:colOff>
      <xdr:row>173</xdr:row>
      <xdr:rowOff>9525</xdr:rowOff>
    </xdr:to>
    <xdr:sp>
      <xdr:nvSpPr>
        <xdr:cNvPr id="59" name="Line 27"/>
        <xdr:cNvSpPr>
          <a:spLocks/>
        </xdr:cNvSpPr>
      </xdr:nvSpPr>
      <xdr:spPr>
        <a:xfrm flipH="1">
          <a:off x="8858250" y="522446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150</xdr:row>
      <xdr:rowOff>219075</xdr:rowOff>
    </xdr:from>
    <xdr:to>
      <xdr:col>8</xdr:col>
      <xdr:colOff>0</xdr:colOff>
      <xdr:row>150</xdr:row>
      <xdr:rowOff>219075</xdr:rowOff>
    </xdr:to>
    <xdr:sp>
      <xdr:nvSpPr>
        <xdr:cNvPr id="60" name="Line 28"/>
        <xdr:cNvSpPr>
          <a:spLocks/>
        </xdr:cNvSpPr>
      </xdr:nvSpPr>
      <xdr:spPr>
        <a:xfrm flipH="1">
          <a:off x="8867775" y="451961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198</xdr:row>
      <xdr:rowOff>9525</xdr:rowOff>
    </xdr:from>
    <xdr:to>
      <xdr:col>7</xdr:col>
      <xdr:colOff>1409700</xdr:colOff>
      <xdr:row>198</xdr:row>
      <xdr:rowOff>9525</xdr:rowOff>
    </xdr:to>
    <xdr:sp>
      <xdr:nvSpPr>
        <xdr:cNvPr id="61" name="Line 27"/>
        <xdr:cNvSpPr>
          <a:spLocks/>
        </xdr:cNvSpPr>
      </xdr:nvSpPr>
      <xdr:spPr>
        <a:xfrm flipH="1">
          <a:off x="8858250" y="5974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175</xdr:row>
      <xdr:rowOff>219075</xdr:rowOff>
    </xdr:from>
    <xdr:to>
      <xdr:col>8</xdr:col>
      <xdr:colOff>0</xdr:colOff>
      <xdr:row>175</xdr:row>
      <xdr:rowOff>219075</xdr:rowOff>
    </xdr:to>
    <xdr:sp>
      <xdr:nvSpPr>
        <xdr:cNvPr id="62" name="Line 28"/>
        <xdr:cNvSpPr>
          <a:spLocks/>
        </xdr:cNvSpPr>
      </xdr:nvSpPr>
      <xdr:spPr>
        <a:xfrm flipH="1">
          <a:off x="8867775" y="526923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1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1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48</xdr:row>
      <xdr:rowOff>9525</xdr:rowOff>
    </xdr:from>
    <xdr:to>
      <xdr:col>7</xdr:col>
      <xdr:colOff>1409700</xdr:colOff>
      <xdr:row>48</xdr:row>
      <xdr:rowOff>9525</xdr:rowOff>
    </xdr:to>
    <xdr:sp>
      <xdr:nvSpPr>
        <xdr:cNvPr id="2" name="Line 27"/>
        <xdr:cNvSpPr>
          <a:spLocks/>
        </xdr:cNvSpPr>
      </xdr:nvSpPr>
      <xdr:spPr>
        <a:xfrm flipH="1">
          <a:off x="8858250" y="147637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73</xdr:row>
      <xdr:rowOff>9525</xdr:rowOff>
    </xdr:from>
    <xdr:to>
      <xdr:col>7</xdr:col>
      <xdr:colOff>1409700</xdr:colOff>
      <xdr:row>73</xdr:row>
      <xdr:rowOff>9525</xdr:rowOff>
    </xdr:to>
    <xdr:sp>
      <xdr:nvSpPr>
        <xdr:cNvPr id="3" name="Line 27"/>
        <xdr:cNvSpPr>
          <a:spLocks/>
        </xdr:cNvSpPr>
      </xdr:nvSpPr>
      <xdr:spPr>
        <a:xfrm flipH="1">
          <a:off x="8858250" y="22259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98</xdr:row>
      <xdr:rowOff>9525</xdr:rowOff>
    </xdr:from>
    <xdr:to>
      <xdr:col>7</xdr:col>
      <xdr:colOff>1409700</xdr:colOff>
      <xdr:row>98</xdr:row>
      <xdr:rowOff>9525</xdr:rowOff>
    </xdr:to>
    <xdr:sp>
      <xdr:nvSpPr>
        <xdr:cNvPr id="4" name="Line 27"/>
        <xdr:cNvSpPr>
          <a:spLocks/>
        </xdr:cNvSpPr>
      </xdr:nvSpPr>
      <xdr:spPr>
        <a:xfrm flipH="1">
          <a:off x="8858250" y="29756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123</xdr:row>
      <xdr:rowOff>9525</xdr:rowOff>
    </xdr:from>
    <xdr:to>
      <xdr:col>7</xdr:col>
      <xdr:colOff>1409700</xdr:colOff>
      <xdr:row>123</xdr:row>
      <xdr:rowOff>9525</xdr:rowOff>
    </xdr:to>
    <xdr:sp>
      <xdr:nvSpPr>
        <xdr:cNvPr id="5" name="Line 27"/>
        <xdr:cNvSpPr>
          <a:spLocks/>
        </xdr:cNvSpPr>
      </xdr:nvSpPr>
      <xdr:spPr>
        <a:xfrm flipH="1">
          <a:off x="8858250" y="37252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1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48</xdr:row>
      <xdr:rowOff>9525</xdr:rowOff>
    </xdr:from>
    <xdr:to>
      <xdr:col>7</xdr:col>
      <xdr:colOff>1409700</xdr:colOff>
      <xdr:row>48</xdr:row>
      <xdr:rowOff>9525</xdr:rowOff>
    </xdr:to>
    <xdr:sp>
      <xdr:nvSpPr>
        <xdr:cNvPr id="2" name="Line 27"/>
        <xdr:cNvSpPr>
          <a:spLocks/>
        </xdr:cNvSpPr>
      </xdr:nvSpPr>
      <xdr:spPr>
        <a:xfrm flipH="1">
          <a:off x="8858250" y="147637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73</xdr:row>
      <xdr:rowOff>9525</xdr:rowOff>
    </xdr:from>
    <xdr:to>
      <xdr:col>7</xdr:col>
      <xdr:colOff>1409700</xdr:colOff>
      <xdr:row>73</xdr:row>
      <xdr:rowOff>9525</xdr:rowOff>
    </xdr:to>
    <xdr:sp>
      <xdr:nvSpPr>
        <xdr:cNvPr id="3" name="Line 27"/>
        <xdr:cNvSpPr>
          <a:spLocks/>
        </xdr:cNvSpPr>
      </xdr:nvSpPr>
      <xdr:spPr>
        <a:xfrm flipH="1">
          <a:off x="8858250" y="22259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98</xdr:row>
      <xdr:rowOff>9525</xdr:rowOff>
    </xdr:from>
    <xdr:to>
      <xdr:col>7</xdr:col>
      <xdr:colOff>1409700</xdr:colOff>
      <xdr:row>98</xdr:row>
      <xdr:rowOff>9525</xdr:rowOff>
    </xdr:to>
    <xdr:sp>
      <xdr:nvSpPr>
        <xdr:cNvPr id="4" name="Line 27"/>
        <xdr:cNvSpPr>
          <a:spLocks/>
        </xdr:cNvSpPr>
      </xdr:nvSpPr>
      <xdr:spPr>
        <a:xfrm flipH="1">
          <a:off x="8858250" y="29756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123</xdr:row>
      <xdr:rowOff>9525</xdr:rowOff>
    </xdr:from>
    <xdr:to>
      <xdr:col>7</xdr:col>
      <xdr:colOff>1409700</xdr:colOff>
      <xdr:row>123</xdr:row>
      <xdr:rowOff>9525</xdr:rowOff>
    </xdr:to>
    <xdr:sp>
      <xdr:nvSpPr>
        <xdr:cNvPr id="5" name="Line 27"/>
        <xdr:cNvSpPr>
          <a:spLocks/>
        </xdr:cNvSpPr>
      </xdr:nvSpPr>
      <xdr:spPr>
        <a:xfrm flipH="1">
          <a:off x="8858250" y="37252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148</xdr:row>
      <xdr:rowOff>9525</xdr:rowOff>
    </xdr:from>
    <xdr:to>
      <xdr:col>7</xdr:col>
      <xdr:colOff>1409700</xdr:colOff>
      <xdr:row>148</xdr:row>
      <xdr:rowOff>9525</xdr:rowOff>
    </xdr:to>
    <xdr:sp>
      <xdr:nvSpPr>
        <xdr:cNvPr id="6" name="Line 27"/>
        <xdr:cNvSpPr>
          <a:spLocks/>
        </xdr:cNvSpPr>
      </xdr:nvSpPr>
      <xdr:spPr>
        <a:xfrm flipH="1">
          <a:off x="8858250" y="447484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173</xdr:row>
      <xdr:rowOff>9525</xdr:rowOff>
    </xdr:from>
    <xdr:to>
      <xdr:col>7</xdr:col>
      <xdr:colOff>1409700</xdr:colOff>
      <xdr:row>173</xdr:row>
      <xdr:rowOff>9525</xdr:rowOff>
    </xdr:to>
    <xdr:sp>
      <xdr:nvSpPr>
        <xdr:cNvPr id="7" name="Line 27"/>
        <xdr:cNvSpPr>
          <a:spLocks/>
        </xdr:cNvSpPr>
      </xdr:nvSpPr>
      <xdr:spPr>
        <a:xfrm flipH="1">
          <a:off x="8858250" y="522446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198</xdr:row>
      <xdr:rowOff>9525</xdr:rowOff>
    </xdr:from>
    <xdr:to>
      <xdr:col>7</xdr:col>
      <xdr:colOff>1409700</xdr:colOff>
      <xdr:row>198</xdr:row>
      <xdr:rowOff>9525</xdr:rowOff>
    </xdr:to>
    <xdr:sp>
      <xdr:nvSpPr>
        <xdr:cNvPr id="8" name="Line 27"/>
        <xdr:cNvSpPr>
          <a:spLocks/>
        </xdr:cNvSpPr>
      </xdr:nvSpPr>
      <xdr:spPr>
        <a:xfrm flipH="1">
          <a:off x="8858250" y="5974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1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48</xdr:row>
      <xdr:rowOff>9525</xdr:rowOff>
    </xdr:from>
    <xdr:to>
      <xdr:col>7</xdr:col>
      <xdr:colOff>1409700</xdr:colOff>
      <xdr:row>48</xdr:row>
      <xdr:rowOff>9525</xdr:rowOff>
    </xdr:to>
    <xdr:sp>
      <xdr:nvSpPr>
        <xdr:cNvPr id="2" name="Line 27"/>
        <xdr:cNvSpPr>
          <a:spLocks/>
        </xdr:cNvSpPr>
      </xdr:nvSpPr>
      <xdr:spPr>
        <a:xfrm flipH="1">
          <a:off x="8858250" y="147637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73</xdr:row>
      <xdr:rowOff>9525</xdr:rowOff>
    </xdr:from>
    <xdr:to>
      <xdr:col>7</xdr:col>
      <xdr:colOff>1409700</xdr:colOff>
      <xdr:row>73</xdr:row>
      <xdr:rowOff>9525</xdr:rowOff>
    </xdr:to>
    <xdr:sp>
      <xdr:nvSpPr>
        <xdr:cNvPr id="3" name="Line 27"/>
        <xdr:cNvSpPr>
          <a:spLocks/>
        </xdr:cNvSpPr>
      </xdr:nvSpPr>
      <xdr:spPr>
        <a:xfrm flipH="1">
          <a:off x="8858250" y="222599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98</xdr:row>
      <xdr:rowOff>9525</xdr:rowOff>
    </xdr:from>
    <xdr:to>
      <xdr:col>7</xdr:col>
      <xdr:colOff>1409700</xdr:colOff>
      <xdr:row>98</xdr:row>
      <xdr:rowOff>9525</xdr:rowOff>
    </xdr:to>
    <xdr:sp>
      <xdr:nvSpPr>
        <xdr:cNvPr id="4" name="Line 27"/>
        <xdr:cNvSpPr>
          <a:spLocks/>
        </xdr:cNvSpPr>
      </xdr:nvSpPr>
      <xdr:spPr>
        <a:xfrm flipH="1">
          <a:off x="8858250" y="29756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123</xdr:row>
      <xdr:rowOff>9525</xdr:rowOff>
    </xdr:from>
    <xdr:to>
      <xdr:col>7</xdr:col>
      <xdr:colOff>1409700</xdr:colOff>
      <xdr:row>123</xdr:row>
      <xdr:rowOff>9525</xdr:rowOff>
    </xdr:to>
    <xdr:sp>
      <xdr:nvSpPr>
        <xdr:cNvPr id="5" name="Line 27"/>
        <xdr:cNvSpPr>
          <a:spLocks/>
        </xdr:cNvSpPr>
      </xdr:nvSpPr>
      <xdr:spPr>
        <a:xfrm flipH="1">
          <a:off x="8858250" y="37252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148</xdr:row>
      <xdr:rowOff>9525</xdr:rowOff>
    </xdr:from>
    <xdr:to>
      <xdr:col>7</xdr:col>
      <xdr:colOff>1409700</xdr:colOff>
      <xdr:row>148</xdr:row>
      <xdr:rowOff>9525</xdr:rowOff>
    </xdr:to>
    <xdr:sp>
      <xdr:nvSpPr>
        <xdr:cNvPr id="6" name="Line 27"/>
        <xdr:cNvSpPr>
          <a:spLocks/>
        </xdr:cNvSpPr>
      </xdr:nvSpPr>
      <xdr:spPr>
        <a:xfrm flipH="1">
          <a:off x="8858250" y="447484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173</xdr:row>
      <xdr:rowOff>9525</xdr:rowOff>
    </xdr:from>
    <xdr:to>
      <xdr:col>7</xdr:col>
      <xdr:colOff>1409700</xdr:colOff>
      <xdr:row>173</xdr:row>
      <xdr:rowOff>9525</xdr:rowOff>
    </xdr:to>
    <xdr:sp>
      <xdr:nvSpPr>
        <xdr:cNvPr id="7" name="Line 27"/>
        <xdr:cNvSpPr>
          <a:spLocks/>
        </xdr:cNvSpPr>
      </xdr:nvSpPr>
      <xdr:spPr>
        <a:xfrm flipH="1">
          <a:off x="8858250" y="522446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198</xdr:row>
      <xdr:rowOff>9525</xdr:rowOff>
    </xdr:from>
    <xdr:to>
      <xdr:col>7</xdr:col>
      <xdr:colOff>1409700</xdr:colOff>
      <xdr:row>198</xdr:row>
      <xdr:rowOff>9525</xdr:rowOff>
    </xdr:to>
    <xdr:sp>
      <xdr:nvSpPr>
        <xdr:cNvPr id="8" name="Line 27"/>
        <xdr:cNvSpPr>
          <a:spLocks/>
        </xdr:cNvSpPr>
      </xdr:nvSpPr>
      <xdr:spPr>
        <a:xfrm flipH="1">
          <a:off x="8858250" y="59740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223</xdr:row>
      <xdr:rowOff>9525</xdr:rowOff>
    </xdr:from>
    <xdr:to>
      <xdr:col>7</xdr:col>
      <xdr:colOff>1409700</xdr:colOff>
      <xdr:row>223</xdr:row>
      <xdr:rowOff>9525</xdr:rowOff>
    </xdr:to>
    <xdr:sp>
      <xdr:nvSpPr>
        <xdr:cNvPr id="9" name="Line 27"/>
        <xdr:cNvSpPr>
          <a:spLocks/>
        </xdr:cNvSpPr>
      </xdr:nvSpPr>
      <xdr:spPr>
        <a:xfrm flipH="1">
          <a:off x="8858250" y="6723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1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48</xdr:row>
      <xdr:rowOff>9525</xdr:rowOff>
    </xdr:from>
    <xdr:to>
      <xdr:col>7</xdr:col>
      <xdr:colOff>1409700</xdr:colOff>
      <xdr:row>48</xdr:row>
      <xdr:rowOff>9525</xdr:rowOff>
    </xdr:to>
    <xdr:sp>
      <xdr:nvSpPr>
        <xdr:cNvPr id="2" name="Line 27"/>
        <xdr:cNvSpPr>
          <a:spLocks/>
        </xdr:cNvSpPr>
      </xdr:nvSpPr>
      <xdr:spPr>
        <a:xfrm flipH="1">
          <a:off x="8858250" y="147637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1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2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1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23</xdr:row>
      <xdr:rowOff>9525</xdr:rowOff>
    </xdr:from>
    <xdr:to>
      <xdr:col>7</xdr:col>
      <xdr:colOff>1409700</xdr:colOff>
      <xdr:row>23</xdr:row>
      <xdr:rowOff>9525</xdr:rowOff>
    </xdr:to>
    <xdr:sp>
      <xdr:nvSpPr>
        <xdr:cNvPr id="1" name="Line 27"/>
        <xdr:cNvSpPr>
          <a:spLocks/>
        </xdr:cNvSpPr>
      </xdr:nvSpPr>
      <xdr:spPr>
        <a:xfrm flipH="1">
          <a:off x="8858250" y="7267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32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showZeros="0" view="pageBreakPreview" zoomScale="70" zoomScaleNormal="75" zoomScaleSheetLayoutView="70" zoomScalePageLayoutView="0" workbookViewId="0" topLeftCell="A1">
      <selection activeCell="C10" sqref="C10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  <col min="9" max="9" width="10.75390625" style="0" bestFit="1" customWidth="1"/>
  </cols>
  <sheetData>
    <row r="1" ht="18" customHeight="1">
      <c r="H1" s="3"/>
    </row>
    <row r="2" ht="6" customHeight="1"/>
    <row r="3" spans="1:8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ht="27.75" customHeight="1">
      <c r="A4" s="17" t="s">
        <v>152</v>
      </c>
      <c r="B4" s="55" t="s">
        <v>153</v>
      </c>
      <c r="C4" s="14"/>
      <c r="D4" s="44"/>
      <c r="E4" s="50"/>
      <c r="F4" s="40"/>
      <c r="G4" s="15"/>
      <c r="H4" s="16"/>
    </row>
    <row r="5" spans="1:8" ht="27.75" customHeight="1">
      <c r="A5" s="17"/>
      <c r="B5" s="37"/>
      <c r="C5" s="34"/>
      <c r="D5" s="45"/>
      <c r="E5" s="48"/>
      <c r="F5" s="40"/>
      <c r="G5" s="15"/>
      <c r="H5" s="19"/>
    </row>
    <row r="6" spans="1:8" ht="27.75" customHeight="1">
      <c r="A6" s="17"/>
      <c r="B6" s="107" t="s">
        <v>169</v>
      </c>
      <c r="C6" s="39" t="s">
        <v>168</v>
      </c>
      <c r="D6" s="46" t="s">
        <v>10</v>
      </c>
      <c r="E6" s="48">
        <v>1</v>
      </c>
      <c r="F6" s="40"/>
      <c r="G6" s="15"/>
      <c r="H6" s="19"/>
    </row>
    <row r="7" spans="1:8" ht="27.75" customHeight="1">
      <c r="A7" s="17"/>
      <c r="B7" s="42"/>
      <c r="C7" s="33" t="s">
        <v>336</v>
      </c>
      <c r="D7" s="46"/>
      <c r="E7" s="48"/>
      <c r="F7" s="40"/>
      <c r="G7" s="15"/>
      <c r="H7" s="19"/>
    </row>
    <row r="8" spans="1:8" ht="27.75" customHeight="1">
      <c r="A8" s="17"/>
      <c r="B8" s="43"/>
      <c r="C8" s="68" t="s">
        <v>310</v>
      </c>
      <c r="D8" s="46"/>
      <c r="E8" s="48"/>
      <c r="F8" s="40"/>
      <c r="G8" s="15"/>
      <c r="H8" s="19"/>
    </row>
    <row r="9" spans="1:8" ht="27.75" customHeight="1">
      <c r="A9" s="17"/>
      <c r="B9" s="43"/>
      <c r="C9" s="68" t="s">
        <v>311</v>
      </c>
      <c r="D9" s="46"/>
      <c r="E9" s="48"/>
      <c r="F9" s="40"/>
      <c r="G9" s="15"/>
      <c r="H9" s="19"/>
    </row>
    <row r="10" spans="1:8" ht="27.75" customHeight="1">
      <c r="A10" s="17"/>
      <c r="B10" s="42"/>
      <c r="C10" s="35"/>
      <c r="D10" s="46"/>
      <c r="E10" s="48"/>
      <c r="F10" s="40"/>
      <c r="G10" s="15"/>
      <c r="H10" s="19"/>
    </row>
    <row r="11" spans="1:8" ht="27.75" customHeight="1">
      <c r="A11" s="17"/>
      <c r="B11" s="42"/>
      <c r="C11" s="35"/>
      <c r="D11" s="46"/>
      <c r="E11" s="48"/>
      <c r="F11" s="40"/>
      <c r="G11" s="15"/>
      <c r="H11" s="19"/>
    </row>
    <row r="12" spans="1:8" ht="27.75" customHeight="1">
      <c r="A12" s="17"/>
      <c r="B12" s="42"/>
      <c r="C12" s="34"/>
      <c r="D12" s="46"/>
      <c r="E12" s="48"/>
      <c r="F12" s="40"/>
      <c r="G12" s="15"/>
      <c r="H12" s="19"/>
    </row>
    <row r="13" spans="1:8" ht="27.75" customHeight="1">
      <c r="A13" s="17"/>
      <c r="B13" s="42"/>
      <c r="C13" s="33"/>
      <c r="D13" s="46"/>
      <c r="E13" s="48"/>
      <c r="F13" s="40"/>
      <c r="G13" s="15"/>
      <c r="H13" s="19"/>
    </row>
    <row r="14" spans="1:8" ht="27.75" customHeight="1">
      <c r="A14" s="17"/>
      <c r="B14" s="42"/>
      <c r="C14" s="33"/>
      <c r="D14" s="46"/>
      <c r="E14" s="48"/>
      <c r="F14" s="40"/>
      <c r="G14" s="15"/>
      <c r="H14" s="19"/>
    </row>
    <row r="15" spans="1:8" ht="27.75" customHeight="1">
      <c r="A15" s="17"/>
      <c r="B15" s="42"/>
      <c r="C15" s="33"/>
      <c r="D15" s="46"/>
      <c r="E15" s="48"/>
      <c r="F15" s="40"/>
      <c r="G15" s="15"/>
      <c r="H15" s="19"/>
    </row>
    <row r="16" spans="1:8" ht="27.75" customHeight="1">
      <c r="A16" s="17"/>
      <c r="B16" s="38"/>
      <c r="C16" s="33"/>
      <c r="D16" s="46"/>
      <c r="E16" s="48"/>
      <c r="F16" s="40"/>
      <c r="G16" s="15"/>
      <c r="H16" s="16"/>
    </row>
    <row r="17" spans="1:8" ht="27.75" customHeight="1">
      <c r="A17" s="17"/>
      <c r="B17" s="20"/>
      <c r="C17" s="18"/>
      <c r="D17" s="45"/>
      <c r="E17" s="48"/>
      <c r="F17" s="40"/>
      <c r="G17" s="15"/>
      <c r="H17" s="19"/>
    </row>
    <row r="18" spans="1:8" ht="27.75" customHeight="1">
      <c r="A18" s="17"/>
      <c r="B18" s="20"/>
      <c r="C18" s="18"/>
      <c r="D18" s="45"/>
      <c r="E18" s="48"/>
      <c r="F18" s="40"/>
      <c r="G18" s="15"/>
      <c r="H18" s="19"/>
    </row>
    <row r="19" spans="1:8" ht="27.75" customHeight="1">
      <c r="A19" s="17"/>
      <c r="B19" s="20"/>
      <c r="C19" s="21"/>
      <c r="D19" s="45"/>
      <c r="E19" s="48"/>
      <c r="F19" s="40"/>
      <c r="G19" s="15"/>
      <c r="H19" s="19"/>
    </row>
    <row r="20" spans="1:8" ht="27.75" customHeight="1">
      <c r="A20" s="17"/>
      <c r="B20" s="84" t="s">
        <v>24</v>
      </c>
      <c r="C20" s="92"/>
      <c r="D20" s="84"/>
      <c r="E20" s="85"/>
      <c r="F20" s="79"/>
      <c r="G20" s="80"/>
      <c r="H20" s="19"/>
    </row>
    <row r="21" spans="1:8" ht="27.75" customHeight="1">
      <c r="A21" s="22"/>
      <c r="B21" s="32"/>
      <c r="C21" s="23"/>
      <c r="D21" s="47"/>
      <c r="E21" s="49"/>
      <c r="F21" s="24"/>
      <c r="G21" s="24"/>
      <c r="H21" s="25"/>
    </row>
    <row r="22" spans="1:8" ht="6" customHeight="1">
      <c r="A22" s="26"/>
      <c r="B22" s="26"/>
      <c r="C22" s="26"/>
      <c r="D22" s="27"/>
      <c r="E22" s="28"/>
      <c r="F22" s="28"/>
      <c r="G22" s="28"/>
      <c r="H22" s="26"/>
    </row>
    <row r="23" spans="1:8" ht="14.25" customHeight="1">
      <c r="A23" s="26"/>
      <c r="B23" s="31" t="s">
        <v>9</v>
      </c>
      <c r="C23" s="26"/>
      <c r="D23" s="27"/>
      <c r="E23" s="28"/>
      <c r="F23" s="28"/>
      <c r="G23" s="29">
        <f>SUBTOTAL(9,G4:G21)</f>
        <v>0</v>
      </c>
      <c r="H23" s="30"/>
    </row>
    <row r="24" spans="1:8" ht="5.25" customHeight="1">
      <c r="A24" s="31"/>
      <c r="B24" s="31"/>
      <c r="C24" s="31"/>
      <c r="D24" s="31"/>
      <c r="E24" s="31"/>
      <c r="F24" s="31"/>
      <c r="G24" s="31"/>
      <c r="H24" s="26"/>
    </row>
    <row r="25" ht="13.5">
      <c r="H25" s="106">
        <f>+'造成'!H25+1</f>
        <v>28</v>
      </c>
    </row>
  </sheetData>
  <sheetProtection/>
  <mergeCells count="1">
    <mergeCell ref="A3:B3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showZeros="0" view="pageBreakPreview" zoomScale="70" zoomScaleNormal="75" zoomScaleSheetLayoutView="70" zoomScalePageLayoutView="0" workbookViewId="0" topLeftCell="A1">
      <selection activeCell="C10" sqref="C10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</cols>
  <sheetData>
    <row r="1" ht="18" customHeight="1">
      <c r="H1" s="3"/>
    </row>
    <row r="2" ht="6" customHeight="1"/>
    <row r="3" spans="1:8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ht="27.75" customHeight="1">
      <c r="A4" s="17" t="s">
        <v>325</v>
      </c>
      <c r="B4" s="55" t="s">
        <v>326</v>
      </c>
      <c r="C4" s="14"/>
      <c r="D4" s="44"/>
      <c r="E4" s="50"/>
      <c r="F4" s="40"/>
      <c r="G4" s="15"/>
      <c r="H4" s="16"/>
    </row>
    <row r="5" spans="1:8" ht="27.75" customHeight="1">
      <c r="A5" s="17"/>
      <c r="B5" s="37"/>
      <c r="C5" s="34"/>
      <c r="D5" s="45"/>
      <c r="E5" s="48"/>
      <c r="F5" s="40"/>
      <c r="G5" s="15"/>
      <c r="H5" s="19"/>
    </row>
    <row r="6" spans="1:8" ht="27.75" customHeight="1">
      <c r="A6" s="17"/>
      <c r="B6" s="107" t="s">
        <v>328</v>
      </c>
      <c r="C6" s="39"/>
      <c r="D6" s="46" t="s">
        <v>10</v>
      </c>
      <c r="E6" s="48">
        <v>1</v>
      </c>
      <c r="F6" s="40"/>
      <c r="G6" s="15"/>
      <c r="H6" s="19"/>
    </row>
    <row r="7" spans="1:8" ht="27.75" customHeight="1">
      <c r="A7" s="17"/>
      <c r="B7" s="42"/>
      <c r="C7" s="33"/>
      <c r="D7" s="46"/>
      <c r="E7" s="48"/>
      <c r="F7" s="40"/>
      <c r="G7" s="15"/>
      <c r="H7" s="19"/>
    </row>
    <row r="8" spans="1:8" ht="27.75" customHeight="1">
      <c r="A8" s="17"/>
      <c r="B8" s="43"/>
      <c r="C8" s="68"/>
      <c r="D8" s="46"/>
      <c r="E8" s="48"/>
      <c r="F8" s="40"/>
      <c r="G8" s="15"/>
      <c r="H8" s="19"/>
    </row>
    <row r="9" spans="1:8" ht="27.75" customHeight="1">
      <c r="A9" s="17"/>
      <c r="B9" s="43"/>
      <c r="C9" s="108"/>
      <c r="D9" s="46"/>
      <c r="E9" s="48"/>
      <c r="F9" s="40"/>
      <c r="G9" s="15"/>
      <c r="H9" s="19"/>
    </row>
    <row r="10" spans="1:8" ht="27.75" customHeight="1">
      <c r="A10" s="17"/>
      <c r="B10" s="42"/>
      <c r="C10" s="35"/>
      <c r="D10" s="46"/>
      <c r="E10" s="48"/>
      <c r="F10" s="40"/>
      <c r="G10" s="15"/>
      <c r="H10" s="19"/>
    </row>
    <row r="11" spans="1:8" ht="27.75" customHeight="1">
      <c r="A11" s="17"/>
      <c r="B11" s="42"/>
      <c r="C11" s="35"/>
      <c r="D11" s="46"/>
      <c r="E11" s="48"/>
      <c r="F11" s="40"/>
      <c r="G11" s="15"/>
      <c r="H11" s="19"/>
    </row>
    <row r="12" spans="1:8" ht="27.75" customHeight="1">
      <c r="A12" s="17"/>
      <c r="B12" s="42"/>
      <c r="C12" s="34"/>
      <c r="D12" s="46"/>
      <c r="E12" s="48"/>
      <c r="F12" s="40"/>
      <c r="G12" s="15"/>
      <c r="H12" s="19"/>
    </row>
    <row r="13" spans="1:8" ht="27.75" customHeight="1">
      <c r="A13" s="17"/>
      <c r="B13" s="42"/>
      <c r="C13" s="33"/>
      <c r="D13" s="46"/>
      <c r="E13" s="48"/>
      <c r="F13" s="40"/>
      <c r="G13" s="15"/>
      <c r="H13" s="19"/>
    </row>
    <row r="14" spans="1:8" ht="27.75" customHeight="1">
      <c r="A14" s="17"/>
      <c r="B14" s="42"/>
      <c r="C14" s="33"/>
      <c r="D14" s="46"/>
      <c r="E14" s="48"/>
      <c r="F14" s="40"/>
      <c r="G14" s="15"/>
      <c r="H14" s="19"/>
    </row>
    <row r="15" spans="1:8" ht="27.75" customHeight="1">
      <c r="A15" s="17"/>
      <c r="B15" s="42"/>
      <c r="C15" s="33"/>
      <c r="D15" s="46"/>
      <c r="E15" s="48"/>
      <c r="F15" s="40"/>
      <c r="G15" s="15"/>
      <c r="H15" s="19"/>
    </row>
    <row r="16" spans="1:8" ht="27.75" customHeight="1">
      <c r="A16" s="17"/>
      <c r="B16" s="38"/>
      <c r="C16" s="33"/>
      <c r="D16" s="46"/>
      <c r="E16" s="48"/>
      <c r="F16" s="40"/>
      <c r="G16" s="15"/>
      <c r="H16" s="16"/>
    </row>
    <row r="17" spans="1:8" ht="27.75" customHeight="1">
      <c r="A17" s="17"/>
      <c r="B17" s="20"/>
      <c r="C17" s="18"/>
      <c r="D17" s="45"/>
      <c r="E17" s="48"/>
      <c r="F17" s="40"/>
      <c r="G17" s="15"/>
      <c r="H17" s="19"/>
    </row>
    <row r="18" spans="1:8" ht="27.75" customHeight="1">
      <c r="A18" s="17"/>
      <c r="B18" s="20"/>
      <c r="C18" s="18"/>
      <c r="D18" s="45"/>
      <c r="E18" s="48"/>
      <c r="F18" s="40"/>
      <c r="G18" s="15"/>
      <c r="H18" s="19"/>
    </row>
    <row r="19" spans="1:8" ht="27.75" customHeight="1">
      <c r="A19" s="17"/>
      <c r="B19" s="20"/>
      <c r="C19" s="21"/>
      <c r="D19" s="45"/>
      <c r="E19" s="48"/>
      <c r="F19" s="40"/>
      <c r="G19" s="15"/>
      <c r="H19" s="19"/>
    </row>
    <row r="20" spans="1:8" ht="27.75" customHeight="1">
      <c r="A20" s="17"/>
      <c r="B20" s="84" t="s">
        <v>24</v>
      </c>
      <c r="C20" s="92"/>
      <c r="D20" s="84"/>
      <c r="E20" s="85"/>
      <c r="F20" s="79"/>
      <c r="G20" s="80"/>
      <c r="H20" s="19"/>
    </row>
    <row r="21" spans="1:8" ht="27.75" customHeight="1">
      <c r="A21" s="22"/>
      <c r="B21" s="32"/>
      <c r="C21" s="23"/>
      <c r="D21" s="47"/>
      <c r="E21" s="49"/>
      <c r="F21" s="24"/>
      <c r="G21" s="24"/>
      <c r="H21" s="25"/>
    </row>
    <row r="22" spans="1:8" ht="6" customHeight="1">
      <c r="A22" s="26"/>
      <c r="B22" s="26"/>
      <c r="C22" s="26"/>
      <c r="D22" s="27"/>
      <c r="E22" s="28"/>
      <c r="F22" s="28"/>
      <c r="G22" s="28"/>
      <c r="H22" s="26"/>
    </row>
    <row r="23" spans="1:8" ht="14.25" customHeight="1">
      <c r="A23" s="26"/>
      <c r="B23" s="31" t="s">
        <v>9</v>
      </c>
      <c r="C23" s="26"/>
      <c r="D23" s="27"/>
      <c r="E23" s="28"/>
      <c r="F23" s="28"/>
      <c r="G23" s="29">
        <f>SUBTOTAL(9,G4:G21)</f>
        <v>0</v>
      </c>
      <c r="H23" s="30"/>
    </row>
    <row r="24" spans="1:8" ht="5.25" customHeight="1">
      <c r="A24" s="31"/>
      <c r="B24" s="31"/>
      <c r="C24" s="31"/>
      <c r="D24" s="31"/>
      <c r="E24" s="31"/>
      <c r="F24" s="31"/>
      <c r="G24" s="31"/>
      <c r="H24" s="26"/>
    </row>
    <row r="25" ht="13.5">
      <c r="H25" s="106">
        <f>+'防災倉庫'!H25+1</f>
        <v>29</v>
      </c>
    </row>
  </sheetData>
  <sheetProtection/>
  <mergeCells count="1">
    <mergeCell ref="A3:B3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0"/>
  <sheetViews>
    <sheetView showZeros="0" view="pageBreakPreview" zoomScaleNormal="75" zoomScaleSheetLayoutView="100" zoomScalePageLayoutView="0" workbookViewId="0" topLeftCell="B1">
      <selection activeCell="F31" sqref="F31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  <col min="9" max="9" width="5.625" style="0" customWidth="1"/>
    <col min="10" max="10" width="3.50390625" style="0" customWidth="1"/>
    <col min="11" max="11" width="5.125" style="0" customWidth="1"/>
    <col min="12" max="12" width="10.75390625" style="0" bestFit="1" customWidth="1"/>
  </cols>
  <sheetData>
    <row r="1" spans="8:10" ht="18" customHeight="1">
      <c r="H1" s="3"/>
      <c r="I1" s="4"/>
      <c r="J1" t="s">
        <v>0</v>
      </c>
    </row>
    <row r="2" ht="6" customHeight="1"/>
    <row r="3" spans="1:11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5" t="s">
        <v>8</v>
      </c>
      <c r="J3" s="6"/>
      <c r="K3" s="7"/>
    </row>
    <row r="4" spans="1:11" ht="27.75" customHeight="1">
      <c r="A4" s="13"/>
      <c r="B4" s="36"/>
      <c r="C4" s="14"/>
      <c r="D4" s="44"/>
      <c r="E4" s="50"/>
      <c r="F4" s="40">
        <f>(L4)</f>
        <v>0</v>
      </c>
      <c r="G4" s="15">
        <f>ROUNDDOWN((E4*F4),0)</f>
        <v>0</v>
      </c>
      <c r="H4" s="16"/>
      <c r="I4" s="10"/>
      <c r="J4" s="8"/>
      <c r="K4" s="7"/>
    </row>
    <row r="5" spans="1:11" ht="27.75" customHeight="1">
      <c r="A5" s="17"/>
      <c r="B5" s="37"/>
      <c r="C5" s="34"/>
      <c r="D5" s="45"/>
      <c r="E5" s="48"/>
      <c r="F5" s="40">
        <f>(L5)</f>
        <v>0</v>
      </c>
      <c r="G5" s="15">
        <f>ROUNDDOWN((E5*F5),0)</f>
        <v>0</v>
      </c>
      <c r="H5" s="19"/>
      <c r="I5" s="11"/>
      <c r="J5" s="8"/>
      <c r="K5" s="7"/>
    </row>
    <row r="6" spans="1:11" ht="27.75" customHeight="1">
      <c r="A6" s="17"/>
      <c r="B6" s="41"/>
      <c r="C6" s="39"/>
      <c r="D6" s="46"/>
      <c r="E6" s="48"/>
      <c r="F6" s="40">
        <f>(L6)</f>
        <v>0</v>
      </c>
      <c r="G6" s="15">
        <f>ROUNDDOWN((E6*F6),0)</f>
        <v>0</v>
      </c>
      <c r="H6" s="19"/>
      <c r="I6" s="11"/>
      <c r="J6" s="9"/>
      <c r="K6" s="7"/>
    </row>
    <row r="7" spans="1:11" ht="27.75" customHeight="1">
      <c r="A7" s="17"/>
      <c r="B7" s="42"/>
      <c r="C7" s="33"/>
      <c r="D7" s="46"/>
      <c r="E7" s="48"/>
      <c r="F7" s="40">
        <f aca="true" t="shared" si="0" ref="F7:F13">(L7)</f>
        <v>0</v>
      </c>
      <c r="G7" s="15">
        <f aca="true" t="shared" si="1" ref="G7:G21">ROUNDDOWN((E7*F7),0)</f>
        <v>0</v>
      </c>
      <c r="H7" s="19"/>
      <c r="I7" s="11"/>
      <c r="J7" s="8"/>
      <c r="K7" s="7"/>
    </row>
    <row r="8" spans="1:11" ht="27.75" customHeight="1">
      <c r="A8" s="17"/>
      <c r="B8" s="43"/>
      <c r="C8" s="33"/>
      <c r="D8" s="46"/>
      <c r="E8" s="48"/>
      <c r="F8" s="40">
        <f t="shared" si="0"/>
        <v>0</v>
      </c>
      <c r="G8" s="15">
        <f t="shared" si="1"/>
        <v>0</v>
      </c>
      <c r="H8" s="19"/>
      <c r="I8" s="11"/>
      <c r="J8" s="8"/>
      <c r="K8" s="7"/>
    </row>
    <row r="9" spans="1:11" ht="27.75" customHeight="1">
      <c r="A9" s="17"/>
      <c r="B9" s="43"/>
      <c r="C9" s="35"/>
      <c r="D9" s="46"/>
      <c r="E9" s="48"/>
      <c r="F9" s="40">
        <f t="shared" si="0"/>
        <v>0</v>
      </c>
      <c r="G9" s="15">
        <f t="shared" si="1"/>
        <v>0</v>
      </c>
      <c r="H9" s="19"/>
      <c r="I9" s="12"/>
      <c r="J9" s="8"/>
      <c r="K9" s="7"/>
    </row>
    <row r="10" spans="1:11" ht="27.75" customHeight="1">
      <c r="A10" s="17"/>
      <c r="B10" s="42"/>
      <c r="C10" s="35"/>
      <c r="D10" s="46"/>
      <c r="E10" s="48"/>
      <c r="F10" s="40">
        <f t="shared" si="0"/>
        <v>0</v>
      </c>
      <c r="G10" s="15">
        <f t="shared" si="1"/>
        <v>0</v>
      </c>
      <c r="H10" s="19"/>
      <c r="I10" s="12"/>
      <c r="J10" s="8"/>
      <c r="K10" s="7"/>
    </row>
    <row r="11" spans="1:11" ht="27.75" customHeight="1">
      <c r="A11" s="17"/>
      <c r="B11" s="42"/>
      <c r="C11" s="35"/>
      <c r="D11" s="46"/>
      <c r="E11" s="48"/>
      <c r="F11" s="40">
        <f t="shared" si="0"/>
        <v>0</v>
      </c>
      <c r="G11" s="15">
        <f t="shared" si="1"/>
        <v>0</v>
      </c>
      <c r="H11" s="19"/>
      <c r="I11" s="12"/>
      <c r="J11" s="8"/>
      <c r="K11" s="7"/>
    </row>
    <row r="12" spans="1:11" ht="27.75" customHeight="1">
      <c r="A12" s="17"/>
      <c r="B12" s="42"/>
      <c r="C12" s="34"/>
      <c r="D12" s="46"/>
      <c r="E12" s="48"/>
      <c r="F12" s="40">
        <f t="shared" si="0"/>
        <v>0</v>
      </c>
      <c r="G12" s="15">
        <f t="shared" si="1"/>
        <v>0</v>
      </c>
      <c r="H12" s="19"/>
      <c r="I12" s="12"/>
      <c r="J12" s="8"/>
      <c r="K12" s="7"/>
    </row>
    <row r="13" spans="1:11" ht="27.75" customHeight="1">
      <c r="A13" s="17"/>
      <c r="B13" s="42"/>
      <c r="C13" s="33"/>
      <c r="D13" s="46"/>
      <c r="E13" s="48"/>
      <c r="F13" s="40">
        <f t="shared" si="0"/>
        <v>0</v>
      </c>
      <c r="G13" s="15">
        <f t="shared" si="1"/>
        <v>0</v>
      </c>
      <c r="H13" s="19"/>
      <c r="I13" s="12"/>
      <c r="J13" s="8"/>
      <c r="K13" s="7"/>
    </row>
    <row r="14" spans="1:11" ht="27.75" customHeight="1">
      <c r="A14" s="17"/>
      <c r="B14" s="42"/>
      <c r="C14" s="33"/>
      <c r="D14" s="46"/>
      <c r="E14" s="48"/>
      <c r="F14" s="40">
        <f aca="true" t="shared" si="2" ref="F14:F20">(L14)</f>
        <v>0</v>
      </c>
      <c r="G14" s="15">
        <f t="shared" si="1"/>
        <v>0</v>
      </c>
      <c r="H14" s="19"/>
      <c r="I14" s="12"/>
      <c r="J14" s="8"/>
      <c r="K14" s="7"/>
    </row>
    <row r="15" spans="1:11" ht="27.75" customHeight="1">
      <c r="A15" s="17"/>
      <c r="B15" s="42"/>
      <c r="C15" s="33"/>
      <c r="D15" s="46"/>
      <c r="E15" s="48"/>
      <c r="F15" s="40">
        <f t="shared" si="2"/>
        <v>0</v>
      </c>
      <c r="G15" s="15">
        <f t="shared" si="1"/>
        <v>0</v>
      </c>
      <c r="H15" s="19"/>
      <c r="I15" s="12"/>
      <c r="J15" s="8"/>
      <c r="K15" s="7"/>
    </row>
    <row r="16" spans="1:11" ht="27.75" customHeight="1">
      <c r="A16" s="17"/>
      <c r="B16" s="38"/>
      <c r="C16" s="33"/>
      <c r="D16" s="46"/>
      <c r="E16" s="48"/>
      <c r="F16" s="40">
        <f t="shared" si="2"/>
        <v>0</v>
      </c>
      <c r="G16" s="15">
        <f t="shared" si="1"/>
        <v>0</v>
      </c>
      <c r="H16" s="16"/>
      <c r="I16" s="12"/>
      <c r="J16" s="8"/>
      <c r="K16" s="7"/>
    </row>
    <row r="17" spans="1:11" ht="27.75" customHeight="1">
      <c r="A17" s="17"/>
      <c r="B17" s="20"/>
      <c r="C17" s="18"/>
      <c r="D17" s="45"/>
      <c r="E17" s="48"/>
      <c r="F17" s="40">
        <f t="shared" si="2"/>
        <v>0</v>
      </c>
      <c r="G17" s="15">
        <f t="shared" si="1"/>
        <v>0</v>
      </c>
      <c r="H17" s="19"/>
      <c r="I17" s="12"/>
      <c r="J17" s="8"/>
      <c r="K17" s="7"/>
    </row>
    <row r="18" spans="1:11" ht="27.75" customHeight="1">
      <c r="A18" s="17"/>
      <c r="B18" s="20"/>
      <c r="C18" s="18"/>
      <c r="D18" s="45"/>
      <c r="E18" s="48"/>
      <c r="F18" s="40">
        <f t="shared" si="2"/>
        <v>0</v>
      </c>
      <c r="G18" s="15">
        <f t="shared" si="1"/>
        <v>0</v>
      </c>
      <c r="H18" s="19"/>
      <c r="I18" s="12"/>
      <c r="J18" s="8"/>
      <c r="K18" s="7"/>
    </row>
    <row r="19" spans="1:9" ht="27.75" customHeight="1">
      <c r="A19" s="17"/>
      <c r="B19" s="20"/>
      <c r="C19" s="21"/>
      <c r="D19" s="45"/>
      <c r="E19" s="48"/>
      <c r="F19" s="40">
        <f t="shared" si="2"/>
        <v>0</v>
      </c>
      <c r="G19" s="15">
        <f t="shared" si="1"/>
        <v>0</v>
      </c>
      <c r="H19" s="19"/>
      <c r="I19" s="12"/>
    </row>
    <row r="20" spans="1:9" ht="27.75" customHeight="1">
      <c r="A20" s="17"/>
      <c r="B20" s="20"/>
      <c r="C20" s="18"/>
      <c r="D20" s="45"/>
      <c r="E20" s="48"/>
      <c r="F20" s="40">
        <f t="shared" si="2"/>
        <v>0</v>
      </c>
      <c r="G20" s="15">
        <f t="shared" si="1"/>
        <v>0</v>
      </c>
      <c r="H20" s="19"/>
      <c r="I20" s="12"/>
    </row>
    <row r="21" spans="1:9" ht="27.75" customHeight="1">
      <c r="A21" s="22"/>
      <c r="B21" s="32"/>
      <c r="C21" s="23"/>
      <c r="D21" s="47"/>
      <c r="E21" s="49"/>
      <c r="F21" s="24">
        <v>0</v>
      </c>
      <c r="G21" s="24">
        <f t="shared" si="1"/>
        <v>0</v>
      </c>
      <c r="H21" s="25"/>
      <c r="I21" s="12"/>
    </row>
    <row r="22" spans="1:8" ht="6" customHeight="1">
      <c r="A22" s="26"/>
      <c r="B22" s="26"/>
      <c r="C22" s="26"/>
      <c r="D22" s="27"/>
      <c r="E22" s="28"/>
      <c r="F22" s="28"/>
      <c r="G22" s="28"/>
      <c r="H22" s="26"/>
    </row>
    <row r="23" spans="1:8" ht="14.25" customHeight="1">
      <c r="A23" s="26"/>
      <c r="B23" s="31" t="s">
        <v>9</v>
      </c>
      <c r="C23" s="26"/>
      <c r="D23" s="27"/>
      <c r="E23" s="28"/>
      <c r="F23" s="28"/>
      <c r="G23" s="29">
        <f>SUBTOTAL(9,G4:G21)</f>
        <v>0</v>
      </c>
      <c r="H23" s="30"/>
    </row>
    <row r="24" spans="1:8" ht="5.25" customHeight="1">
      <c r="A24" s="31"/>
      <c r="B24" s="31"/>
      <c r="C24" s="31"/>
      <c r="D24" s="31"/>
      <c r="E24" s="31"/>
      <c r="F24" s="31"/>
      <c r="G24" s="31"/>
      <c r="H24" s="26"/>
    </row>
    <row r="25" ht="13.5">
      <c r="H25" s="106">
        <v>1</v>
      </c>
    </row>
    <row r="26" spans="8:10" ht="18" customHeight="1">
      <c r="H26" s="3"/>
      <c r="I26" s="4"/>
      <c r="J26" t="s">
        <v>0</v>
      </c>
    </row>
    <row r="27" ht="6" customHeight="1"/>
    <row r="28" spans="1:11" ht="27.75" customHeight="1">
      <c r="A28" s="213" t="s">
        <v>1</v>
      </c>
      <c r="B28" s="214"/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2" t="s">
        <v>7</v>
      </c>
      <c r="I28" s="5" t="s">
        <v>8</v>
      </c>
      <c r="J28" s="6"/>
      <c r="K28" s="7"/>
    </row>
    <row r="29" spans="1:11" ht="27.75" customHeight="1">
      <c r="A29" s="13"/>
      <c r="B29" s="36"/>
      <c r="C29" s="14"/>
      <c r="D29" s="44"/>
      <c r="E29" s="50"/>
      <c r="F29" s="40">
        <f>(L29)</f>
        <v>0</v>
      </c>
      <c r="G29" s="15">
        <f>ROUNDDOWN((E29*F29),0)</f>
        <v>0</v>
      </c>
      <c r="H29" s="16"/>
      <c r="I29" s="10"/>
      <c r="J29" s="8"/>
      <c r="K29" s="7"/>
    </row>
    <row r="30" spans="1:11" ht="27.75" customHeight="1">
      <c r="A30" s="17"/>
      <c r="B30" s="37"/>
      <c r="C30" s="34"/>
      <c r="D30" s="45"/>
      <c r="E30" s="48"/>
      <c r="F30" s="40">
        <f>(L30)</f>
        <v>0</v>
      </c>
      <c r="G30" s="15">
        <f>ROUNDDOWN((E30*F30),0)</f>
        <v>0</v>
      </c>
      <c r="H30" s="19"/>
      <c r="I30" s="11"/>
      <c r="J30" s="8"/>
      <c r="K30" s="7"/>
    </row>
    <row r="31" spans="1:11" ht="27.75" customHeight="1">
      <c r="A31" s="17"/>
      <c r="B31" s="41"/>
      <c r="C31" s="39"/>
      <c r="D31" s="46"/>
      <c r="E31" s="48"/>
      <c r="F31" s="40">
        <f>(L31)</f>
        <v>0</v>
      </c>
      <c r="G31" s="15">
        <f>ROUNDDOWN((E31*F31),0)</f>
        <v>0</v>
      </c>
      <c r="H31" s="19"/>
      <c r="I31" s="11"/>
      <c r="J31" s="9"/>
      <c r="K31" s="7"/>
    </row>
    <row r="32" spans="1:11" ht="27.75" customHeight="1">
      <c r="A32" s="17"/>
      <c r="B32" s="42"/>
      <c r="C32" s="33"/>
      <c r="D32" s="46"/>
      <c r="E32" s="48"/>
      <c r="F32" s="40">
        <f aca="true" t="shared" si="3" ref="F32:F45">(L32)</f>
        <v>0</v>
      </c>
      <c r="G32" s="15">
        <f aca="true" t="shared" si="4" ref="G32:G46">ROUNDDOWN((E32*F32),0)</f>
        <v>0</v>
      </c>
      <c r="H32" s="19"/>
      <c r="I32" s="11"/>
      <c r="J32" s="8"/>
      <c r="K32" s="7"/>
    </row>
    <row r="33" spans="1:11" ht="27.75" customHeight="1">
      <c r="A33" s="17"/>
      <c r="B33" s="43"/>
      <c r="C33" s="33"/>
      <c r="D33" s="46"/>
      <c r="E33" s="48"/>
      <c r="F33" s="40">
        <f t="shared" si="3"/>
        <v>0</v>
      </c>
      <c r="G33" s="15">
        <f t="shared" si="4"/>
        <v>0</v>
      </c>
      <c r="H33" s="19"/>
      <c r="I33" s="11"/>
      <c r="J33" s="8"/>
      <c r="K33" s="7"/>
    </row>
    <row r="34" spans="1:11" ht="27.75" customHeight="1">
      <c r="A34" s="17"/>
      <c r="B34" s="43"/>
      <c r="C34" s="35"/>
      <c r="D34" s="46"/>
      <c r="E34" s="48"/>
      <c r="F34" s="40">
        <f t="shared" si="3"/>
        <v>0</v>
      </c>
      <c r="G34" s="15">
        <f t="shared" si="4"/>
        <v>0</v>
      </c>
      <c r="H34" s="19"/>
      <c r="I34" s="12"/>
      <c r="J34" s="8"/>
      <c r="K34" s="7"/>
    </row>
    <row r="35" spans="1:11" ht="27.75" customHeight="1">
      <c r="A35" s="17"/>
      <c r="B35" s="42"/>
      <c r="C35" s="35"/>
      <c r="D35" s="46"/>
      <c r="E35" s="48"/>
      <c r="F35" s="40">
        <f t="shared" si="3"/>
        <v>0</v>
      </c>
      <c r="G35" s="15">
        <f t="shared" si="4"/>
        <v>0</v>
      </c>
      <c r="H35" s="19"/>
      <c r="I35" s="12"/>
      <c r="J35" s="8"/>
      <c r="K35" s="7"/>
    </row>
    <row r="36" spans="1:11" ht="27.75" customHeight="1">
      <c r="A36" s="17"/>
      <c r="B36" s="42"/>
      <c r="C36" s="35"/>
      <c r="D36" s="46"/>
      <c r="E36" s="48"/>
      <c r="F36" s="40">
        <f t="shared" si="3"/>
        <v>0</v>
      </c>
      <c r="G36" s="15">
        <f t="shared" si="4"/>
        <v>0</v>
      </c>
      <c r="H36" s="19"/>
      <c r="I36" s="12"/>
      <c r="J36" s="8"/>
      <c r="K36" s="7"/>
    </row>
    <row r="37" spans="1:11" ht="27.75" customHeight="1">
      <c r="A37" s="17"/>
      <c r="B37" s="42"/>
      <c r="C37" s="34"/>
      <c r="D37" s="46"/>
      <c r="E37" s="48"/>
      <c r="F37" s="40">
        <f t="shared" si="3"/>
        <v>0</v>
      </c>
      <c r="G37" s="15">
        <f t="shared" si="4"/>
        <v>0</v>
      </c>
      <c r="H37" s="19"/>
      <c r="I37" s="12"/>
      <c r="J37" s="8"/>
      <c r="K37" s="7"/>
    </row>
    <row r="38" spans="1:11" ht="27.75" customHeight="1">
      <c r="A38" s="17"/>
      <c r="B38" s="42"/>
      <c r="C38" s="33"/>
      <c r="D38" s="46"/>
      <c r="E38" s="48"/>
      <c r="F38" s="40">
        <f t="shared" si="3"/>
        <v>0</v>
      </c>
      <c r="G38" s="15">
        <f t="shared" si="4"/>
        <v>0</v>
      </c>
      <c r="H38" s="19"/>
      <c r="I38" s="12"/>
      <c r="J38" s="8"/>
      <c r="K38" s="7"/>
    </row>
    <row r="39" spans="1:11" ht="27.75" customHeight="1">
      <c r="A39" s="17"/>
      <c r="B39" s="42"/>
      <c r="C39" s="33"/>
      <c r="D39" s="46"/>
      <c r="E39" s="48"/>
      <c r="F39" s="40">
        <f t="shared" si="3"/>
        <v>0</v>
      </c>
      <c r="G39" s="15">
        <f t="shared" si="4"/>
        <v>0</v>
      </c>
      <c r="H39" s="19"/>
      <c r="I39" s="12"/>
      <c r="J39" s="8"/>
      <c r="K39" s="7"/>
    </row>
    <row r="40" spans="1:11" ht="27.75" customHeight="1">
      <c r="A40" s="17"/>
      <c r="B40" s="42"/>
      <c r="C40" s="33"/>
      <c r="D40" s="46"/>
      <c r="E40" s="48"/>
      <c r="F40" s="40">
        <f t="shared" si="3"/>
        <v>0</v>
      </c>
      <c r="G40" s="15">
        <f t="shared" si="4"/>
        <v>0</v>
      </c>
      <c r="H40" s="19"/>
      <c r="I40" s="12"/>
      <c r="J40" s="8"/>
      <c r="K40" s="7"/>
    </row>
    <row r="41" spans="1:11" ht="27.75" customHeight="1">
      <c r="A41" s="17"/>
      <c r="B41" s="38"/>
      <c r="C41" s="33"/>
      <c r="D41" s="46"/>
      <c r="E41" s="48"/>
      <c r="F41" s="40">
        <f t="shared" si="3"/>
        <v>0</v>
      </c>
      <c r="G41" s="15">
        <f t="shared" si="4"/>
        <v>0</v>
      </c>
      <c r="H41" s="16"/>
      <c r="I41" s="12"/>
      <c r="J41" s="8"/>
      <c r="K41" s="7"/>
    </row>
    <row r="42" spans="1:11" ht="27.75" customHeight="1">
      <c r="A42" s="17"/>
      <c r="B42" s="20"/>
      <c r="C42" s="18"/>
      <c r="D42" s="45"/>
      <c r="E42" s="48"/>
      <c r="F42" s="40">
        <f t="shared" si="3"/>
        <v>0</v>
      </c>
      <c r="G42" s="15">
        <f t="shared" si="4"/>
        <v>0</v>
      </c>
      <c r="H42" s="19"/>
      <c r="I42" s="12"/>
      <c r="J42" s="8"/>
      <c r="K42" s="7"/>
    </row>
    <row r="43" spans="1:11" ht="27.75" customHeight="1">
      <c r="A43" s="17"/>
      <c r="B43" s="20"/>
      <c r="C43" s="18"/>
      <c r="D43" s="45"/>
      <c r="E43" s="48"/>
      <c r="F43" s="40">
        <f t="shared" si="3"/>
        <v>0</v>
      </c>
      <c r="G43" s="15">
        <f t="shared" si="4"/>
        <v>0</v>
      </c>
      <c r="H43" s="19"/>
      <c r="I43" s="12"/>
      <c r="J43" s="8"/>
      <c r="K43" s="7"/>
    </row>
    <row r="44" spans="1:9" ht="27.75" customHeight="1">
      <c r="A44" s="17"/>
      <c r="B44" s="20"/>
      <c r="C44" s="21"/>
      <c r="D44" s="45"/>
      <c r="E44" s="48"/>
      <c r="F44" s="40">
        <f t="shared" si="3"/>
        <v>0</v>
      </c>
      <c r="G44" s="15">
        <f t="shared" si="4"/>
        <v>0</v>
      </c>
      <c r="H44" s="19"/>
      <c r="I44" s="12"/>
    </row>
    <row r="45" spans="1:9" ht="27.75" customHeight="1">
      <c r="A45" s="17"/>
      <c r="B45" s="20"/>
      <c r="C45" s="18"/>
      <c r="D45" s="45"/>
      <c r="E45" s="48"/>
      <c r="F45" s="40">
        <f t="shared" si="3"/>
        <v>0</v>
      </c>
      <c r="G45" s="15">
        <f t="shared" si="4"/>
        <v>0</v>
      </c>
      <c r="H45" s="19"/>
      <c r="I45" s="12"/>
    </row>
    <row r="46" spans="1:9" ht="27.75" customHeight="1">
      <c r="A46" s="22"/>
      <c r="B46" s="32"/>
      <c r="C46" s="23"/>
      <c r="D46" s="47"/>
      <c r="E46" s="49"/>
      <c r="F46" s="24">
        <v>0</v>
      </c>
      <c r="G46" s="24">
        <f t="shared" si="4"/>
        <v>0</v>
      </c>
      <c r="H46" s="25"/>
      <c r="I46" s="12"/>
    </row>
    <row r="47" spans="1:8" ht="6" customHeight="1">
      <c r="A47" s="26"/>
      <c r="B47" s="26"/>
      <c r="C47" s="26"/>
      <c r="D47" s="27"/>
      <c r="E47" s="28"/>
      <c r="F47" s="28"/>
      <c r="G47" s="28"/>
      <c r="H47" s="26"/>
    </row>
    <row r="48" spans="1:8" ht="14.25" customHeight="1">
      <c r="A48" s="26"/>
      <c r="B48" s="31" t="s">
        <v>9</v>
      </c>
      <c r="C48" s="26"/>
      <c r="D48" s="27"/>
      <c r="E48" s="28"/>
      <c r="F48" s="28"/>
      <c r="G48" s="29">
        <f>SUBTOTAL(9,G29:G46)</f>
        <v>0</v>
      </c>
      <c r="H48" s="30"/>
    </row>
    <row r="49" spans="1:8" ht="5.25" customHeight="1">
      <c r="A49" s="31"/>
      <c r="B49" s="31"/>
      <c r="C49" s="31"/>
      <c r="D49" s="31"/>
      <c r="E49" s="31"/>
      <c r="F49" s="31"/>
      <c r="G49" s="31"/>
      <c r="H49" s="26"/>
    </row>
    <row r="50" ht="13.5">
      <c r="H50" s="106">
        <f>+H25+1</f>
        <v>2</v>
      </c>
    </row>
    <row r="51" spans="8:10" ht="18" customHeight="1">
      <c r="H51" s="3"/>
      <c r="I51" s="4"/>
      <c r="J51" t="s">
        <v>0</v>
      </c>
    </row>
    <row r="52" ht="6" customHeight="1"/>
    <row r="53" spans="1:11" ht="27.75" customHeight="1">
      <c r="A53" s="213" t="s">
        <v>1</v>
      </c>
      <c r="B53" s="214"/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2" t="s">
        <v>7</v>
      </c>
      <c r="I53" s="5" t="s">
        <v>8</v>
      </c>
      <c r="J53" s="6"/>
      <c r="K53" s="7"/>
    </row>
    <row r="54" spans="1:11" ht="27.75" customHeight="1">
      <c r="A54" s="13"/>
      <c r="B54" s="36"/>
      <c r="C54" s="14"/>
      <c r="D54" s="44"/>
      <c r="E54" s="50"/>
      <c r="F54" s="40">
        <f>(L54)</f>
        <v>0</v>
      </c>
      <c r="G54" s="15">
        <f>ROUNDDOWN((E54*F54),0)</f>
        <v>0</v>
      </c>
      <c r="H54" s="16"/>
      <c r="I54" s="10"/>
      <c r="J54" s="8"/>
      <c r="K54" s="7"/>
    </row>
    <row r="55" spans="1:11" ht="27.75" customHeight="1">
      <c r="A55" s="17"/>
      <c r="B55" s="37"/>
      <c r="C55" s="34"/>
      <c r="D55" s="45"/>
      <c r="E55" s="48"/>
      <c r="F55" s="40">
        <f>(L55)</f>
        <v>0</v>
      </c>
      <c r="G55" s="15">
        <f>ROUNDDOWN((E55*F55),0)</f>
        <v>0</v>
      </c>
      <c r="H55" s="19"/>
      <c r="I55" s="11"/>
      <c r="J55" s="8"/>
      <c r="K55" s="7"/>
    </row>
    <row r="56" spans="1:11" ht="27.75" customHeight="1">
      <c r="A56" s="17"/>
      <c r="B56" s="41"/>
      <c r="C56" s="39"/>
      <c r="D56" s="46"/>
      <c r="E56" s="48"/>
      <c r="F56" s="40">
        <f>(L56)</f>
        <v>0</v>
      </c>
      <c r="G56" s="15">
        <f>ROUNDDOWN((E56*F56),0)</f>
        <v>0</v>
      </c>
      <c r="H56" s="19"/>
      <c r="I56" s="11"/>
      <c r="J56" s="9"/>
      <c r="K56" s="7"/>
    </row>
    <row r="57" spans="1:11" ht="27.75" customHeight="1">
      <c r="A57" s="17"/>
      <c r="B57" s="42"/>
      <c r="C57" s="33"/>
      <c r="D57" s="46"/>
      <c r="E57" s="48"/>
      <c r="F57" s="40">
        <f aca="true" t="shared" si="5" ref="F57:F70">(L57)</f>
        <v>0</v>
      </c>
      <c r="G57" s="15">
        <f aca="true" t="shared" si="6" ref="G57:G71">ROUNDDOWN((E57*F57),0)</f>
        <v>0</v>
      </c>
      <c r="H57" s="19"/>
      <c r="I57" s="11"/>
      <c r="J57" s="8"/>
      <c r="K57" s="7"/>
    </row>
    <row r="58" spans="1:11" ht="27.75" customHeight="1">
      <c r="A58" s="17"/>
      <c r="B58" s="43"/>
      <c r="C58" s="33"/>
      <c r="D58" s="46"/>
      <c r="E58" s="48"/>
      <c r="F58" s="40">
        <f t="shared" si="5"/>
        <v>0</v>
      </c>
      <c r="G58" s="15">
        <f t="shared" si="6"/>
        <v>0</v>
      </c>
      <c r="H58" s="19"/>
      <c r="I58" s="11"/>
      <c r="J58" s="8"/>
      <c r="K58" s="7"/>
    </row>
    <row r="59" spans="1:11" ht="27.75" customHeight="1">
      <c r="A59" s="17"/>
      <c r="B59" s="43"/>
      <c r="C59" s="35"/>
      <c r="D59" s="46"/>
      <c r="E59" s="48"/>
      <c r="F59" s="40">
        <f t="shared" si="5"/>
        <v>0</v>
      </c>
      <c r="G59" s="15">
        <f t="shared" si="6"/>
        <v>0</v>
      </c>
      <c r="H59" s="19"/>
      <c r="I59" s="12"/>
      <c r="J59" s="8"/>
      <c r="K59" s="7"/>
    </row>
    <row r="60" spans="1:11" ht="27.75" customHeight="1">
      <c r="A60" s="17"/>
      <c r="B60" s="42"/>
      <c r="C60" s="35"/>
      <c r="D60" s="46"/>
      <c r="E60" s="48"/>
      <c r="F60" s="40">
        <f t="shared" si="5"/>
        <v>0</v>
      </c>
      <c r="G60" s="15">
        <f t="shared" si="6"/>
        <v>0</v>
      </c>
      <c r="H60" s="19"/>
      <c r="I60" s="12"/>
      <c r="J60" s="8"/>
      <c r="K60" s="7"/>
    </row>
    <row r="61" spans="1:11" ht="27.75" customHeight="1">
      <c r="A61" s="17"/>
      <c r="B61" s="42"/>
      <c r="C61" s="35"/>
      <c r="D61" s="46"/>
      <c r="E61" s="48"/>
      <c r="F61" s="40">
        <f t="shared" si="5"/>
        <v>0</v>
      </c>
      <c r="G61" s="15">
        <f t="shared" si="6"/>
        <v>0</v>
      </c>
      <c r="H61" s="19"/>
      <c r="I61" s="12"/>
      <c r="J61" s="8"/>
      <c r="K61" s="7"/>
    </row>
    <row r="62" spans="1:11" ht="27.75" customHeight="1">
      <c r="A62" s="17"/>
      <c r="B62" s="42"/>
      <c r="C62" s="34"/>
      <c r="D62" s="46"/>
      <c r="E62" s="48"/>
      <c r="F62" s="40">
        <f t="shared" si="5"/>
        <v>0</v>
      </c>
      <c r="G62" s="15">
        <f t="shared" si="6"/>
        <v>0</v>
      </c>
      <c r="H62" s="19"/>
      <c r="I62" s="12"/>
      <c r="J62" s="8"/>
      <c r="K62" s="7"/>
    </row>
    <row r="63" spans="1:11" ht="27.75" customHeight="1">
      <c r="A63" s="17"/>
      <c r="B63" s="42"/>
      <c r="C63" s="33"/>
      <c r="D63" s="46"/>
      <c r="E63" s="48"/>
      <c r="F63" s="40">
        <f t="shared" si="5"/>
        <v>0</v>
      </c>
      <c r="G63" s="15">
        <f t="shared" si="6"/>
        <v>0</v>
      </c>
      <c r="H63" s="19"/>
      <c r="I63" s="12"/>
      <c r="J63" s="8"/>
      <c r="K63" s="7"/>
    </row>
    <row r="64" spans="1:11" ht="27.75" customHeight="1">
      <c r="A64" s="17"/>
      <c r="B64" s="42"/>
      <c r="C64" s="33"/>
      <c r="D64" s="46"/>
      <c r="E64" s="48"/>
      <c r="F64" s="40">
        <f t="shared" si="5"/>
        <v>0</v>
      </c>
      <c r="G64" s="15">
        <f t="shared" si="6"/>
        <v>0</v>
      </c>
      <c r="H64" s="19"/>
      <c r="I64" s="12"/>
      <c r="J64" s="8"/>
      <c r="K64" s="7"/>
    </row>
    <row r="65" spans="1:11" ht="27.75" customHeight="1">
      <c r="A65" s="17"/>
      <c r="B65" s="42"/>
      <c r="C65" s="33"/>
      <c r="D65" s="46"/>
      <c r="E65" s="48"/>
      <c r="F65" s="40">
        <f t="shared" si="5"/>
        <v>0</v>
      </c>
      <c r="G65" s="15">
        <f t="shared" si="6"/>
        <v>0</v>
      </c>
      <c r="H65" s="19"/>
      <c r="I65" s="12"/>
      <c r="J65" s="8"/>
      <c r="K65" s="7"/>
    </row>
    <row r="66" spans="1:11" ht="27.75" customHeight="1">
      <c r="A66" s="17"/>
      <c r="B66" s="38"/>
      <c r="C66" s="33"/>
      <c r="D66" s="46"/>
      <c r="E66" s="48"/>
      <c r="F66" s="40">
        <f t="shared" si="5"/>
        <v>0</v>
      </c>
      <c r="G66" s="15">
        <f t="shared" si="6"/>
        <v>0</v>
      </c>
      <c r="H66" s="16"/>
      <c r="I66" s="12"/>
      <c r="J66" s="8"/>
      <c r="K66" s="7"/>
    </row>
    <row r="67" spans="1:11" ht="27.75" customHeight="1">
      <c r="A67" s="17"/>
      <c r="B67" s="20"/>
      <c r="C67" s="18"/>
      <c r="D67" s="45"/>
      <c r="E67" s="48"/>
      <c r="F67" s="40">
        <f t="shared" si="5"/>
        <v>0</v>
      </c>
      <c r="G67" s="15">
        <f t="shared" si="6"/>
        <v>0</v>
      </c>
      <c r="H67" s="19"/>
      <c r="I67" s="12"/>
      <c r="J67" s="8"/>
      <c r="K67" s="7"/>
    </row>
    <row r="68" spans="1:11" ht="27.75" customHeight="1">
      <c r="A68" s="17"/>
      <c r="B68" s="20"/>
      <c r="C68" s="18"/>
      <c r="D68" s="45"/>
      <c r="E68" s="48"/>
      <c r="F68" s="40">
        <f t="shared" si="5"/>
        <v>0</v>
      </c>
      <c r="G68" s="15">
        <f t="shared" si="6"/>
        <v>0</v>
      </c>
      <c r="H68" s="19"/>
      <c r="I68" s="12"/>
      <c r="J68" s="8"/>
      <c r="K68" s="7"/>
    </row>
    <row r="69" spans="1:9" ht="27.75" customHeight="1">
      <c r="A69" s="17"/>
      <c r="B69" s="20"/>
      <c r="C69" s="21"/>
      <c r="D69" s="45"/>
      <c r="E69" s="48"/>
      <c r="F69" s="40">
        <f t="shared" si="5"/>
        <v>0</v>
      </c>
      <c r="G69" s="15">
        <f t="shared" si="6"/>
        <v>0</v>
      </c>
      <c r="H69" s="19"/>
      <c r="I69" s="12"/>
    </row>
    <row r="70" spans="1:9" ht="27.75" customHeight="1">
      <c r="A70" s="17"/>
      <c r="B70" s="20"/>
      <c r="C70" s="18"/>
      <c r="D70" s="45"/>
      <c r="E70" s="48"/>
      <c r="F70" s="40">
        <f t="shared" si="5"/>
        <v>0</v>
      </c>
      <c r="G70" s="15">
        <f t="shared" si="6"/>
        <v>0</v>
      </c>
      <c r="H70" s="19"/>
      <c r="I70" s="12"/>
    </row>
    <row r="71" spans="1:9" ht="27.75" customHeight="1">
      <c r="A71" s="22"/>
      <c r="B71" s="32"/>
      <c r="C71" s="23"/>
      <c r="D71" s="47"/>
      <c r="E71" s="49"/>
      <c r="F71" s="24">
        <v>0</v>
      </c>
      <c r="G71" s="24">
        <f t="shared" si="6"/>
        <v>0</v>
      </c>
      <c r="H71" s="25"/>
      <c r="I71" s="12"/>
    </row>
    <row r="72" spans="1:8" ht="6" customHeight="1">
      <c r="A72" s="26"/>
      <c r="B72" s="26"/>
      <c r="C72" s="26"/>
      <c r="D72" s="27"/>
      <c r="E72" s="28"/>
      <c r="F72" s="28"/>
      <c r="G72" s="28"/>
      <c r="H72" s="26"/>
    </row>
    <row r="73" spans="1:8" ht="14.25" customHeight="1">
      <c r="A73" s="26"/>
      <c r="B73" s="31" t="s">
        <v>9</v>
      </c>
      <c r="C73" s="26"/>
      <c r="D73" s="27"/>
      <c r="E73" s="28"/>
      <c r="F73" s="28"/>
      <c r="G73" s="29">
        <f>SUBTOTAL(9,G54:G71)</f>
        <v>0</v>
      </c>
      <c r="H73" s="30"/>
    </row>
    <row r="74" spans="1:8" ht="5.25" customHeight="1">
      <c r="A74" s="31"/>
      <c r="B74" s="31"/>
      <c r="C74" s="31"/>
      <c r="D74" s="31"/>
      <c r="E74" s="31"/>
      <c r="F74" s="31"/>
      <c r="G74" s="31"/>
      <c r="H74" s="26"/>
    </row>
    <row r="75" ht="13.5">
      <c r="H75" s="106">
        <f>+H50+1</f>
        <v>3</v>
      </c>
    </row>
    <row r="76" spans="8:10" ht="18" customHeight="1">
      <c r="H76" s="3"/>
      <c r="I76" s="4"/>
      <c r="J76" t="s">
        <v>0</v>
      </c>
    </row>
    <row r="77" ht="6" customHeight="1"/>
    <row r="78" spans="1:11" ht="27.75" customHeight="1">
      <c r="A78" s="213" t="s">
        <v>1</v>
      </c>
      <c r="B78" s="214"/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  <c r="H78" s="2" t="s">
        <v>7</v>
      </c>
      <c r="I78" s="5" t="s">
        <v>8</v>
      </c>
      <c r="J78" s="6"/>
      <c r="K78" s="7"/>
    </row>
    <row r="79" spans="1:11" ht="27.75" customHeight="1">
      <c r="A79" s="13"/>
      <c r="B79" s="36"/>
      <c r="C79" s="14"/>
      <c r="D79" s="44"/>
      <c r="E79" s="50"/>
      <c r="F79" s="40">
        <f>(L79)</f>
        <v>0</v>
      </c>
      <c r="G79" s="15">
        <f>ROUNDDOWN((E79*F79),0)</f>
        <v>0</v>
      </c>
      <c r="H79" s="16"/>
      <c r="I79" s="10"/>
      <c r="J79" s="8"/>
      <c r="K79" s="7"/>
    </row>
    <row r="80" spans="1:11" ht="27.75" customHeight="1">
      <c r="A80" s="17"/>
      <c r="B80" s="37"/>
      <c r="C80" s="34"/>
      <c r="D80" s="45"/>
      <c r="E80" s="48"/>
      <c r="F80" s="40">
        <f>(L80)</f>
        <v>0</v>
      </c>
      <c r="G80" s="15">
        <f>ROUNDDOWN((E80*F80),0)</f>
        <v>0</v>
      </c>
      <c r="H80" s="19"/>
      <c r="I80" s="11"/>
      <c r="J80" s="8"/>
      <c r="K80" s="7"/>
    </row>
    <row r="81" spans="1:11" ht="27.75" customHeight="1">
      <c r="A81" s="17"/>
      <c r="B81" s="41"/>
      <c r="C81" s="39"/>
      <c r="D81" s="46"/>
      <c r="E81" s="48"/>
      <c r="F81" s="40">
        <f>(L81)</f>
        <v>0</v>
      </c>
      <c r="G81" s="15">
        <f>ROUNDDOWN((E81*F81),0)</f>
        <v>0</v>
      </c>
      <c r="H81" s="19"/>
      <c r="I81" s="11"/>
      <c r="J81" s="9"/>
      <c r="K81" s="7"/>
    </row>
    <row r="82" spans="1:11" ht="27.75" customHeight="1">
      <c r="A82" s="17"/>
      <c r="B82" s="42"/>
      <c r="C82" s="33"/>
      <c r="D82" s="46"/>
      <c r="E82" s="48"/>
      <c r="F82" s="40">
        <f aca="true" t="shared" si="7" ref="F82:F95">(L82)</f>
        <v>0</v>
      </c>
      <c r="G82" s="15">
        <f aca="true" t="shared" si="8" ref="G82:G96">ROUNDDOWN((E82*F82),0)</f>
        <v>0</v>
      </c>
      <c r="H82" s="19"/>
      <c r="I82" s="11"/>
      <c r="J82" s="8"/>
      <c r="K82" s="7"/>
    </row>
    <row r="83" spans="1:11" ht="27.75" customHeight="1">
      <c r="A83" s="17"/>
      <c r="B83" s="43"/>
      <c r="C83" s="33"/>
      <c r="D83" s="46"/>
      <c r="E83" s="48"/>
      <c r="F83" s="40">
        <f t="shared" si="7"/>
        <v>0</v>
      </c>
      <c r="G83" s="15">
        <f t="shared" si="8"/>
        <v>0</v>
      </c>
      <c r="H83" s="19"/>
      <c r="I83" s="11"/>
      <c r="J83" s="8"/>
      <c r="K83" s="7"/>
    </row>
    <row r="84" spans="1:11" ht="27.75" customHeight="1">
      <c r="A84" s="17"/>
      <c r="B84" s="43"/>
      <c r="C84" s="35"/>
      <c r="D84" s="46"/>
      <c r="E84" s="48"/>
      <c r="F84" s="40">
        <f t="shared" si="7"/>
        <v>0</v>
      </c>
      <c r="G84" s="15">
        <f t="shared" si="8"/>
        <v>0</v>
      </c>
      <c r="H84" s="19"/>
      <c r="I84" s="12"/>
      <c r="J84" s="8"/>
      <c r="K84" s="7"/>
    </row>
    <row r="85" spans="1:11" ht="27.75" customHeight="1">
      <c r="A85" s="17"/>
      <c r="B85" s="42"/>
      <c r="C85" s="35"/>
      <c r="D85" s="46"/>
      <c r="E85" s="48"/>
      <c r="F85" s="40">
        <f t="shared" si="7"/>
        <v>0</v>
      </c>
      <c r="G85" s="15">
        <f t="shared" si="8"/>
        <v>0</v>
      </c>
      <c r="H85" s="19"/>
      <c r="I85" s="12"/>
      <c r="J85" s="8"/>
      <c r="K85" s="7"/>
    </row>
    <row r="86" spans="1:11" ht="27.75" customHeight="1">
      <c r="A86" s="17"/>
      <c r="B86" s="42"/>
      <c r="C86" s="35"/>
      <c r="D86" s="46"/>
      <c r="E86" s="48"/>
      <c r="F86" s="40">
        <f t="shared" si="7"/>
        <v>0</v>
      </c>
      <c r="G86" s="15">
        <f t="shared" si="8"/>
        <v>0</v>
      </c>
      <c r="H86" s="19"/>
      <c r="I86" s="12"/>
      <c r="J86" s="8"/>
      <c r="K86" s="7"/>
    </row>
    <row r="87" spans="1:11" ht="27.75" customHeight="1">
      <c r="A87" s="17"/>
      <c r="B87" s="42"/>
      <c r="C87" s="34"/>
      <c r="D87" s="46"/>
      <c r="E87" s="48"/>
      <c r="F87" s="40">
        <f t="shared" si="7"/>
        <v>0</v>
      </c>
      <c r="G87" s="15">
        <f t="shared" si="8"/>
        <v>0</v>
      </c>
      <c r="H87" s="19"/>
      <c r="I87" s="12"/>
      <c r="J87" s="8"/>
      <c r="K87" s="7"/>
    </row>
    <row r="88" spans="1:11" ht="27.75" customHeight="1">
      <c r="A88" s="17"/>
      <c r="B88" s="42"/>
      <c r="C88" s="33"/>
      <c r="D88" s="46"/>
      <c r="E88" s="48"/>
      <c r="F88" s="40">
        <f t="shared" si="7"/>
        <v>0</v>
      </c>
      <c r="G88" s="15">
        <f t="shared" si="8"/>
        <v>0</v>
      </c>
      <c r="H88" s="19"/>
      <c r="I88" s="12"/>
      <c r="J88" s="8"/>
      <c r="K88" s="7"/>
    </row>
    <row r="89" spans="1:11" ht="27.75" customHeight="1">
      <c r="A89" s="17"/>
      <c r="B89" s="42"/>
      <c r="C89" s="33"/>
      <c r="D89" s="46"/>
      <c r="E89" s="48"/>
      <c r="F89" s="40">
        <f t="shared" si="7"/>
        <v>0</v>
      </c>
      <c r="G89" s="15">
        <f t="shared" si="8"/>
        <v>0</v>
      </c>
      <c r="H89" s="19"/>
      <c r="I89" s="12"/>
      <c r="J89" s="8"/>
      <c r="K89" s="7"/>
    </row>
    <row r="90" spans="1:11" ht="27.75" customHeight="1">
      <c r="A90" s="17"/>
      <c r="B90" s="42"/>
      <c r="C90" s="33"/>
      <c r="D90" s="46"/>
      <c r="E90" s="48"/>
      <c r="F90" s="40">
        <f t="shared" si="7"/>
        <v>0</v>
      </c>
      <c r="G90" s="15">
        <f t="shared" si="8"/>
        <v>0</v>
      </c>
      <c r="H90" s="19"/>
      <c r="I90" s="12"/>
      <c r="J90" s="8"/>
      <c r="K90" s="7"/>
    </row>
    <row r="91" spans="1:11" ht="27.75" customHeight="1">
      <c r="A91" s="17"/>
      <c r="B91" s="38"/>
      <c r="C91" s="33"/>
      <c r="D91" s="46"/>
      <c r="E91" s="48"/>
      <c r="F91" s="40">
        <f t="shared" si="7"/>
        <v>0</v>
      </c>
      <c r="G91" s="15">
        <f t="shared" si="8"/>
        <v>0</v>
      </c>
      <c r="H91" s="16"/>
      <c r="I91" s="12"/>
      <c r="J91" s="8"/>
      <c r="K91" s="7"/>
    </row>
    <row r="92" spans="1:11" ht="27.75" customHeight="1">
      <c r="A92" s="17"/>
      <c r="B92" s="20"/>
      <c r="C92" s="18"/>
      <c r="D92" s="45"/>
      <c r="E92" s="48"/>
      <c r="F92" s="40">
        <f t="shared" si="7"/>
        <v>0</v>
      </c>
      <c r="G92" s="15">
        <f t="shared" si="8"/>
        <v>0</v>
      </c>
      <c r="H92" s="19"/>
      <c r="I92" s="12"/>
      <c r="J92" s="8"/>
      <c r="K92" s="7"/>
    </row>
    <row r="93" spans="1:11" ht="27.75" customHeight="1">
      <c r="A93" s="17"/>
      <c r="B93" s="20"/>
      <c r="C93" s="18"/>
      <c r="D93" s="45"/>
      <c r="E93" s="48"/>
      <c r="F93" s="40">
        <f t="shared" si="7"/>
        <v>0</v>
      </c>
      <c r="G93" s="15">
        <f t="shared" si="8"/>
        <v>0</v>
      </c>
      <c r="H93" s="19"/>
      <c r="I93" s="12"/>
      <c r="J93" s="8"/>
      <c r="K93" s="7"/>
    </row>
    <row r="94" spans="1:9" ht="27.75" customHeight="1">
      <c r="A94" s="17"/>
      <c r="B94" s="20"/>
      <c r="C94" s="21"/>
      <c r="D94" s="45"/>
      <c r="E94" s="48"/>
      <c r="F94" s="40">
        <f t="shared" si="7"/>
        <v>0</v>
      </c>
      <c r="G94" s="15">
        <f t="shared" si="8"/>
        <v>0</v>
      </c>
      <c r="H94" s="19"/>
      <c r="I94" s="12"/>
    </row>
    <row r="95" spans="1:9" ht="27.75" customHeight="1">
      <c r="A95" s="17"/>
      <c r="B95" s="20"/>
      <c r="C95" s="18"/>
      <c r="D95" s="45"/>
      <c r="E95" s="48"/>
      <c r="F95" s="40">
        <f t="shared" si="7"/>
        <v>0</v>
      </c>
      <c r="G95" s="15">
        <f t="shared" si="8"/>
        <v>0</v>
      </c>
      <c r="H95" s="19"/>
      <c r="I95" s="12"/>
    </row>
    <row r="96" spans="1:9" ht="27.75" customHeight="1">
      <c r="A96" s="22"/>
      <c r="B96" s="32"/>
      <c r="C96" s="23"/>
      <c r="D96" s="47"/>
      <c r="E96" s="49"/>
      <c r="F96" s="24">
        <v>0</v>
      </c>
      <c r="G96" s="24">
        <f t="shared" si="8"/>
        <v>0</v>
      </c>
      <c r="H96" s="25"/>
      <c r="I96" s="12"/>
    </row>
    <row r="97" spans="1:8" ht="6" customHeight="1">
      <c r="A97" s="26"/>
      <c r="B97" s="26"/>
      <c r="C97" s="26"/>
      <c r="D97" s="27"/>
      <c r="E97" s="28"/>
      <c r="F97" s="28"/>
      <c r="G97" s="28"/>
      <c r="H97" s="26"/>
    </row>
    <row r="98" spans="1:8" ht="14.25" customHeight="1">
      <c r="A98" s="26"/>
      <c r="B98" s="31" t="s">
        <v>9</v>
      </c>
      <c r="C98" s="26"/>
      <c r="D98" s="27"/>
      <c r="E98" s="28"/>
      <c r="F98" s="28"/>
      <c r="G98" s="29">
        <f>SUBTOTAL(9,G79:G96)</f>
        <v>0</v>
      </c>
      <c r="H98" s="30"/>
    </row>
    <row r="99" spans="1:8" ht="5.25" customHeight="1">
      <c r="A99" s="31"/>
      <c r="B99" s="31"/>
      <c r="C99" s="31"/>
      <c r="D99" s="31"/>
      <c r="E99" s="31"/>
      <c r="F99" s="31"/>
      <c r="G99" s="31"/>
      <c r="H99" s="26"/>
    </row>
    <row r="100" ht="13.5">
      <c r="H100" s="106">
        <f>+H75+1</f>
        <v>4</v>
      </c>
    </row>
    <row r="101" spans="8:10" ht="18" customHeight="1">
      <c r="H101" s="3"/>
      <c r="I101" s="4"/>
      <c r="J101" t="s">
        <v>0</v>
      </c>
    </row>
    <row r="102" ht="6" customHeight="1"/>
    <row r="103" spans="1:11" ht="27.75" customHeight="1">
      <c r="A103" s="213" t="s">
        <v>1</v>
      </c>
      <c r="B103" s="214"/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2" t="s">
        <v>7</v>
      </c>
      <c r="I103" s="5" t="s">
        <v>8</v>
      </c>
      <c r="J103" s="6"/>
      <c r="K103" s="7"/>
    </row>
    <row r="104" spans="1:11" ht="27.75" customHeight="1">
      <c r="A104" s="13"/>
      <c r="B104" s="36"/>
      <c r="C104" s="14"/>
      <c r="D104" s="44"/>
      <c r="E104" s="50"/>
      <c r="F104" s="40">
        <f>(L104)</f>
        <v>0</v>
      </c>
      <c r="G104" s="15">
        <f>ROUNDDOWN((E104*F104),0)</f>
        <v>0</v>
      </c>
      <c r="H104" s="16"/>
      <c r="I104" s="10"/>
      <c r="J104" s="8"/>
      <c r="K104" s="7"/>
    </row>
    <row r="105" spans="1:11" ht="27.75" customHeight="1">
      <c r="A105" s="17"/>
      <c r="B105" s="37"/>
      <c r="C105" s="34"/>
      <c r="D105" s="45"/>
      <c r="E105" s="48"/>
      <c r="F105" s="40">
        <f>(L105)</f>
        <v>0</v>
      </c>
      <c r="G105" s="15">
        <f>ROUNDDOWN((E105*F105),0)</f>
        <v>0</v>
      </c>
      <c r="H105" s="19"/>
      <c r="I105" s="11"/>
      <c r="J105" s="8"/>
      <c r="K105" s="7"/>
    </row>
    <row r="106" spans="1:11" ht="27.75" customHeight="1">
      <c r="A106" s="17"/>
      <c r="B106" s="41"/>
      <c r="C106" s="39"/>
      <c r="D106" s="46"/>
      <c r="E106" s="48"/>
      <c r="F106" s="40">
        <f>(L106)</f>
        <v>0</v>
      </c>
      <c r="G106" s="15">
        <f>ROUNDDOWN((E106*F106),0)</f>
        <v>0</v>
      </c>
      <c r="H106" s="19"/>
      <c r="I106" s="11"/>
      <c r="J106" s="9"/>
      <c r="K106" s="7"/>
    </row>
    <row r="107" spans="1:11" ht="27.75" customHeight="1">
      <c r="A107" s="17"/>
      <c r="B107" s="42"/>
      <c r="C107" s="33"/>
      <c r="D107" s="46"/>
      <c r="E107" s="48"/>
      <c r="F107" s="40">
        <f aca="true" t="shared" si="9" ref="F107:F120">(L107)</f>
        <v>0</v>
      </c>
      <c r="G107" s="15">
        <f aca="true" t="shared" si="10" ref="G107:G121">ROUNDDOWN((E107*F107),0)</f>
        <v>0</v>
      </c>
      <c r="H107" s="19"/>
      <c r="I107" s="11"/>
      <c r="J107" s="8"/>
      <c r="K107" s="7"/>
    </row>
    <row r="108" spans="1:11" ht="27.75" customHeight="1">
      <c r="A108" s="17"/>
      <c r="B108" s="43"/>
      <c r="C108" s="33"/>
      <c r="D108" s="46"/>
      <c r="E108" s="48"/>
      <c r="F108" s="40">
        <f t="shared" si="9"/>
        <v>0</v>
      </c>
      <c r="G108" s="15">
        <f t="shared" si="10"/>
        <v>0</v>
      </c>
      <c r="H108" s="19"/>
      <c r="I108" s="11"/>
      <c r="J108" s="8"/>
      <c r="K108" s="7"/>
    </row>
    <row r="109" spans="1:11" ht="27.75" customHeight="1">
      <c r="A109" s="17"/>
      <c r="B109" s="43"/>
      <c r="C109" s="35"/>
      <c r="D109" s="46"/>
      <c r="E109" s="48"/>
      <c r="F109" s="40">
        <f t="shared" si="9"/>
        <v>0</v>
      </c>
      <c r="G109" s="15">
        <f t="shared" si="10"/>
        <v>0</v>
      </c>
      <c r="H109" s="19"/>
      <c r="I109" s="12"/>
      <c r="J109" s="8"/>
      <c r="K109" s="7"/>
    </row>
    <row r="110" spans="1:11" ht="27.75" customHeight="1">
      <c r="A110" s="17"/>
      <c r="B110" s="42"/>
      <c r="C110" s="35"/>
      <c r="D110" s="46"/>
      <c r="E110" s="48"/>
      <c r="F110" s="40">
        <f t="shared" si="9"/>
        <v>0</v>
      </c>
      <c r="G110" s="15">
        <f t="shared" si="10"/>
        <v>0</v>
      </c>
      <c r="H110" s="19"/>
      <c r="I110" s="12"/>
      <c r="J110" s="8"/>
      <c r="K110" s="7"/>
    </row>
    <row r="111" spans="1:11" ht="27.75" customHeight="1">
      <c r="A111" s="17"/>
      <c r="B111" s="42"/>
      <c r="C111" s="35"/>
      <c r="D111" s="46"/>
      <c r="E111" s="48"/>
      <c r="F111" s="40">
        <f t="shared" si="9"/>
        <v>0</v>
      </c>
      <c r="G111" s="15">
        <f t="shared" si="10"/>
        <v>0</v>
      </c>
      <c r="H111" s="19"/>
      <c r="I111" s="12"/>
      <c r="J111" s="8"/>
      <c r="K111" s="7"/>
    </row>
    <row r="112" spans="1:11" ht="27.75" customHeight="1">
      <c r="A112" s="17"/>
      <c r="B112" s="42"/>
      <c r="C112" s="34"/>
      <c r="D112" s="46"/>
      <c r="E112" s="48"/>
      <c r="F112" s="40">
        <f t="shared" si="9"/>
        <v>0</v>
      </c>
      <c r="G112" s="15">
        <f t="shared" si="10"/>
        <v>0</v>
      </c>
      <c r="H112" s="19"/>
      <c r="I112" s="12"/>
      <c r="J112" s="8"/>
      <c r="K112" s="7"/>
    </row>
    <row r="113" spans="1:11" ht="27.75" customHeight="1">
      <c r="A113" s="17"/>
      <c r="B113" s="42"/>
      <c r="C113" s="33"/>
      <c r="D113" s="46"/>
      <c r="E113" s="48"/>
      <c r="F113" s="40">
        <f t="shared" si="9"/>
        <v>0</v>
      </c>
      <c r="G113" s="15">
        <f t="shared" si="10"/>
        <v>0</v>
      </c>
      <c r="H113" s="19"/>
      <c r="I113" s="12"/>
      <c r="J113" s="8"/>
      <c r="K113" s="7"/>
    </row>
    <row r="114" spans="1:11" ht="27.75" customHeight="1">
      <c r="A114" s="17"/>
      <c r="B114" s="42"/>
      <c r="C114" s="33"/>
      <c r="D114" s="46"/>
      <c r="E114" s="48"/>
      <c r="F114" s="40">
        <f t="shared" si="9"/>
        <v>0</v>
      </c>
      <c r="G114" s="15">
        <f t="shared" si="10"/>
        <v>0</v>
      </c>
      <c r="H114" s="19"/>
      <c r="I114" s="12"/>
      <c r="J114" s="8"/>
      <c r="K114" s="7"/>
    </row>
    <row r="115" spans="1:11" ht="27.75" customHeight="1">
      <c r="A115" s="17"/>
      <c r="B115" s="42"/>
      <c r="C115" s="33"/>
      <c r="D115" s="46"/>
      <c r="E115" s="48"/>
      <c r="F115" s="40">
        <f t="shared" si="9"/>
        <v>0</v>
      </c>
      <c r="G115" s="15">
        <f t="shared" si="10"/>
        <v>0</v>
      </c>
      <c r="H115" s="19"/>
      <c r="I115" s="12"/>
      <c r="J115" s="8"/>
      <c r="K115" s="7"/>
    </row>
    <row r="116" spans="1:11" ht="27.75" customHeight="1">
      <c r="A116" s="17"/>
      <c r="B116" s="38"/>
      <c r="C116" s="33"/>
      <c r="D116" s="46"/>
      <c r="E116" s="48"/>
      <c r="F116" s="40">
        <f t="shared" si="9"/>
        <v>0</v>
      </c>
      <c r="G116" s="15">
        <f t="shared" si="10"/>
        <v>0</v>
      </c>
      <c r="H116" s="16"/>
      <c r="I116" s="12"/>
      <c r="J116" s="8"/>
      <c r="K116" s="7"/>
    </row>
    <row r="117" spans="1:11" ht="27.75" customHeight="1">
      <c r="A117" s="17"/>
      <c r="B117" s="20"/>
      <c r="C117" s="18"/>
      <c r="D117" s="45"/>
      <c r="E117" s="48"/>
      <c r="F117" s="40">
        <f t="shared" si="9"/>
        <v>0</v>
      </c>
      <c r="G117" s="15">
        <f t="shared" si="10"/>
        <v>0</v>
      </c>
      <c r="H117" s="19"/>
      <c r="I117" s="12"/>
      <c r="J117" s="8"/>
      <c r="K117" s="7"/>
    </row>
    <row r="118" spans="1:11" ht="27.75" customHeight="1">
      <c r="A118" s="17"/>
      <c r="B118" s="20"/>
      <c r="C118" s="18"/>
      <c r="D118" s="45"/>
      <c r="E118" s="48"/>
      <c r="F118" s="40">
        <f t="shared" si="9"/>
        <v>0</v>
      </c>
      <c r="G118" s="15">
        <f t="shared" si="10"/>
        <v>0</v>
      </c>
      <c r="H118" s="19"/>
      <c r="I118" s="12"/>
      <c r="J118" s="8"/>
      <c r="K118" s="7"/>
    </row>
    <row r="119" spans="1:9" ht="27.75" customHeight="1">
      <c r="A119" s="17"/>
      <c r="B119" s="20"/>
      <c r="C119" s="21"/>
      <c r="D119" s="45"/>
      <c r="E119" s="48"/>
      <c r="F119" s="40">
        <f t="shared" si="9"/>
        <v>0</v>
      </c>
      <c r="G119" s="15">
        <f t="shared" si="10"/>
        <v>0</v>
      </c>
      <c r="H119" s="19"/>
      <c r="I119" s="12"/>
    </row>
    <row r="120" spans="1:9" ht="27.75" customHeight="1">
      <c r="A120" s="17"/>
      <c r="B120" s="20"/>
      <c r="C120" s="18"/>
      <c r="D120" s="45"/>
      <c r="E120" s="48"/>
      <c r="F120" s="40">
        <f t="shared" si="9"/>
        <v>0</v>
      </c>
      <c r="G120" s="15">
        <f t="shared" si="10"/>
        <v>0</v>
      </c>
      <c r="H120" s="19"/>
      <c r="I120" s="12"/>
    </row>
    <row r="121" spans="1:9" ht="27.75" customHeight="1">
      <c r="A121" s="22"/>
      <c r="B121" s="32"/>
      <c r="C121" s="23"/>
      <c r="D121" s="47"/>
      <c r="E121" s="49"/>
      <c r="F121" s="24">
        <v>0</v>
      </c>
      <c r="G121" s="24">
        <f t="shared" si="10"/>
        <v>0</v>
      </c>
      <c r="H121" s="25"/>
      <c r="I121" s="12"/>
    </row>
    <row r="122" spans="1:8" ht="6" customHeight="1">
      <c r="A122" s="26"/>
      <c r="B122" s="26"/>
      <c r="C122" s="26"/>
      <c r="D122" s="27"/>
      <c r="E122" s="28"/>
      <c r="F122" s="28"/>
      <c r="G122" s="28"/>
      <c r="H122" s="26"/>
    </row>
    <row r="123" spans="1:8" ht="14.25" customHeight="1">
      <c r="A123" s="26"/>
      <c r="B123" s="31" t="s">
        <v>9</v>
      </c>
      <c r="C123" s="26"/>
      <c r="D123" s="27"/>
      <c r="E123" s="28"/>
      <c r="F123" s="28"/>
      <c r="G123" s="29">
        <f>SUBTOTAL(9,G104:G121)</f>
        <v>0</v>
      </c>
      <c r="H123" s="30"/>
    </row>
    <row r="124" spans="1:8" ht="5.25" customHeight="1">
      <c r="A124" s="31"/>
      <c r="B124" s="31"/>
      <c r="C124" s="31"/>
      <c r="D124" s="31"/>
      <c r="E124" s="31"/>
      <c r="F124" s="31"/>
      <c r="G124" s="31"/>
      <c r="H124" s="26"/>
    </row>
    <row r="125" ht="13.5">
      <c r="H125" s="106">
        <f>+H100+1</f>
        <v>5</v>
      </c>
    </row>
    <row r="126" spans="8:10" ht="18" customHeight="1">
      <c r="H126" s="3"/>
      <c r="I126" s="4"/>
      <c r="J126" t="s">
        <v>0</v>
      </c>
    </row>
    <row r="127" ht="6" customHeight="1"/>
    <row r="128" spans="1:11" ht="27.75" customHeight="1">
      <c r="A128" s="213" t="s">
        <v>1</v>
      </c>
      <c r="B128" s="214"/>
      <c r="C128" s="1" t="s">
        <v>2</v>
      </c>
      <c r="D128" s="1" t="s">
        <v>3</v>
      </c>
      <c r="E128" s="1" t="s">
        <v>4</v>
      </c>
      <c r="F128" s="1" t="s">
        <v>5</v>
      </c>
      <c r="G128" s="1" t="s">
        <v>6</v>
      </c>
      <c r="H128" s="2" t="s">
        <v>7</v>
      </c>
      <c r="I128" s="5" t="s">
        <v>8</v>
      </c>
      <c r="J128" s="6"/>
      <c r="K128" s="7"/>
    </row>
    <row r="129" spans="1:11" ht="27.75" customHeight="1">
      <c r="A129" s="13"/>
      <c r="B129" s="36"/>
      <c r="C129" s="14"/>
      <c r="D129" s="44"/>
      <c r="E129" s="50"/>
      <c r="F129" s="40">
        <f>(L129)</f>
        <v>0</v>
      </c>
      <c r="G129" s="15">
        <f>ROUNDDOWN((E129*F129),0)</f>
        <v>0</v>
      </c>
      <c r="H129" s="16"/>
      <c r="I129" s="10"/>
      <c r="J129" s="8"/>
      <c r="K129" s="7"/>
    </row>
    <row r="130" spans="1:11" ht="27.75" customHeight="1">
      <c r="A130" s="17"/>
      <c r="B130" s="37"/>
      <c r="C130" s="34"/>
      <c r="D130" s="45"/>
      <c r="E130" s="48"/>
      <c r="F130" s="40">
        <f>(L130)</f>
        <v>0</v>
      </c>
      <c r="G130" s="15">
        <f>ROUNDDOWN((E130*F130),0)</f>
        <v>0</v>
      </c>
      <c r="H130" s="19"/>
      <c r="I130" s="11"/>
      <c r="J130" s="8"/>
      <c r="K130" s="7"/>
    </row>
    <row r="131" spans="1:11" ht="27.75" customHeight="1">
      <c r="A131" s="17"/>
      <c r="B131" s="41"/>
      <c r="C131" s="39"/>
      <c r="D131" s="46"/>
      <c r="E131" s="48"/>
      <c r="F131" s="40">
        <f>(L131)</f>
        <v>0</v>
      </c>
      <c r="G131" s="15">
        <f>ROUNDDOWN((E131*F131),0)</f>
        <v>0</v>
      </c>
      <c r="H131" s="19"/>
      <c r="I131" s="11"/>
      <c r="J131" s="9"/>
      <c r="K131" s="7"/>
    </row>
    <row r="132" spans="1:11" ht="27.75" customHeight="1">
      <c r="A132" s="17"/>
      <c r="B132" s="42"/>
      <c r="C132" s="33"/>
      <c r="D132" s="46"/>
      <c r="E132" s="48"/>
      <c r="F132" s="40">
        <f aca="true" t="shared" si="11" ref="F132:F145">(L132)</f>
        <v>0</v>
      </c>
      <c r="G132" s="15">
        <f aca="true" t="shared" si="12" ref="G132:G146">ROUNDDOWN((E132*F132),0)</f>
        <v>0</v>
      </c>
      <c r="H132" s="19"/>
      <c r="I132" s="11"/>
      <c r="J132" s="8"/>
      <c r="K132" s="7"/>
    </row>
    <row r="133" spans="1:11" ht="27.75" customHeight="1">
      <c r="A133" s="17"/>
      <c r="B133" s="43"/>
      <c r="C133" s="33"/>
      <c r="D133" s="46"/>
      <c r="E133" s="48"/>
      <c r="F133" s="40">
        <f t="shared" si="11"/>
        <v>0</v>
      </c>
      <c r="G133" s="15">
        <f t="shared" si="12"/>
        <v>0</v>
      </c>
      <c r="H133" s="19"/>
      <c r="I133" s="11"/>
      <c r="J133" s="8"/>
      <c r="K133" s="7"/>
    </row>
    <row r="134" spans="1:11" ht="27.75" customHeight="1">
      <c r="A134" s="17"/>
      <c r="B134" s="43"/>
      <c r="C134" s="35"/>
      <c r="D134" s="46"/>
      <c r="E134" s="48"/>
      <c r="F134" s="40">
        <f t="shared" si="11"/>
        <v>0</v>
      </c>
      <c r="G134" s="15">
        <f t="shared" si="12"/>
        <v>0</v>
      </c>
      <c r="H134" s="19"/>
      <c r="I134" s="12"/>
      <c r="J134" s="8"/>
      <c r="K134" s="7"/>
    </row>
    <row r="135" spans="1:11" ht="27.75" customHeight="1">
      <c r="A135" s="17"/>
      <c r="B135" s="42"/>
      <c r="C135" s="35"/>
      <c r="D135" s="46"/>
      <c r="E135" s="48"/>
      <c r="F135" s="40">
        <f t="shared" si="11"/>
        <v>0</v>
      </c>
      <c r="G135" s="15">
        <f t="shared" si="12"/>
        <v>0</v>
      </c>
      <c r="H135" s="19"/>
      <c r="I135" s="12"/>
      <c r="J135" s="8"/>
      <c r="K135" s="7"/>
    </row>
    <row r="136" spans="1:11" ht="27.75" customHeight="1">
      <c r="A136" s="17"/>
      <c r="B136" s="42"/>
      <c r="C136" s="35"/>
      <c r="D136" s="46"/>
      <c r="E136" s="48"/>
      <c r="F136" s="40">
        <f t="shared" si="11"/>
        <v>0</v>
      </c>
      <c r="G136" s="15">
        <f t="shared" si="12"/>
        <v>0</v>
      </c>
      <c r="H136" s="19"/>
      <c r="I136" s="12"/>
      <c r="J136" s="8"/>
      <c r="K136" s="7"/>
    </row>
    <row r="137" spans="1:11" ht="27.75" customHeight="1">
      <c r="A137" s="17"/>
      <c r="B137" s="42"/>
      <c r="C137" s="34"/>
      <c r="D137" s="46"/>
      <c r="E137" s="48"/>
      <c r="F137" s="40">
        <f t="shared" si="11"/>
        <v>0</v>
      </c>
      <c r="G137" s="15">
        <f t="shared" si="12"/>
        <v>0</v>
      </c>
      <c r="H137" s="19"/>
      <c r="I137" s="12"/>
      <c r="J137" s="8"/>
      <c r="K137" s="7"/>
    </row>
    <row r="138" spans="1:11" ht="27.75" customHeight="1">
      <c r="A138" s="17"/>
      <c r="B138" s="42"/>
      <c r="C138" s="33"/>
      <c r="D138" s="46"/>
      <c r="E138" s="48"/>
      <c r="F138" s="40">
        <f t="shared" si="11"/>
        <v>0</v>
      </c>
      <c r="G138" s="15">
        <f t="shared" si="12"/>
        <v>0</v>
      </c>
      <c r="H138" s="19"/>
      <c r="I138" s="12"/>
      <c r="J138" s="8"/>
      <c r="K138" s="7"/>
    </row>
    <row r="139" spans="1:11" ht="27.75" customHeight="1">
      <c r="A139" s="17"/>
      <c r="B139" s="42"/>
      <c r="C139" s="33"/>
      <c r="D139" s="46"/>
      <c r="E139" s="48"/>
      <c r="F139" s="40">
        <f t="shared" si="11"/>
        <v>0</v>
      </c>
      <c r="G139" s="15">
        <f t="shared" si="12"/>
        <v>0</v>
      </c>
      <c r="H139" s="19"/>
      <c r="I139" s="12"/>
      <c r="J139" s="8"/>
      <c r="K139" s="7"/>
    </row>
    <row r="140" spans="1:11" ht="27.75" customHeight="1">
      <c r="A140" s="17"/>
      <c r="B140" s="42"/>
      <c r="C140" s="33"/>
      <c r="D140" s="46"/>
      <c r="E140" s="48"/>
      <c r="F140" s="40">
        <f t="shared" si="11"/>
        <v>0</v>
      </c>
      <c r="G140" s="15">
        <f t="shared" si="12"/>
        <v>0</v>
      </c>
      <c r="H140" s="19"/>
      <c r="I140" s="12"/>
      <c r="J140" s="8"/>
      <c r="K140" s="7"/>
    </row>
    <row r="141" spans="1:11" ht="27.75" customHeight="1">
      <c r="A141" s="17"/>
      <c r="B141" s="38"/>
      <c r="C141" s="33"/>
      <c r="D141" s="46"/>
      <c r="E141" s="48"/>
      <c r="F141" s="40">
        <f t="shared" si="11"/>
        <v>0</v>
      </c>
      <c r="G141" s="15">
        <f t="shared" si="12"/>
        <v>0</v>
      </c>
      <c r="H141" s="16"/>
      <c r="I141" s="12"/>
      <c r="J141" s="8"/>
      <c r="K141" s="7"/>
    </row>
    <row r="142" spans="1:11" ht="27.75" customHeight="1">
      <c r="A142" s="17"/>
      <c r="B142" s="20"/>
      <c r="C142" s="18"/>
      <c r="D142" s="45"/>
      <c r="E142" s="48"/>
      <c r="F142" s="40">
        <f t="shared" si="11"/>
        <v>0</v>
      </c>
      <c r="G142" s="15">
        <f t="shared" si="12"/>
        <v>0</v>
      </c>
      <c r="H142" s="19"/>
      <c r="I142" s="12"/>
      <c r="J142" s="8"/>
      <c r="K142" s="7"/>
    </row>
    <row r="143" spans="1:11" ht="27.75" customHeight="1">
      <c r="A143" s="17"/>
      <c r="B143" s="20"/>
      <c r="C143" s="18"/>
      <c r="D143" s="45"/>
      <c r="E143" s="48"/>
      <c r="F143" s="40">
        <f t="shared" si="11"/>
        <v>0</v>
      </c>
      <c r="G143" s="15">
        <f t="shared" si="12"/>
        <v>0</v>
      </c>
      <c r="H143" s="19"/>
      <c r="I143" s="12"/>
      <c r="J143" s="8"/>
      <c r="K143" s="7"/>
    </row>
    <row r="144" spans="1:9" ht="27.75" customHeight="1">
      <c r="A144" s="17"/>
      <c r="B144" s="20"/>
      <c r="C144" s="21"/>
      <c r="D144" s="45"/>
      <c r="E144" s="48"/>
      <c r="F144" s="40">
        <f t="shared" si="11"/>
        <v>0</v>
      </c>
      <c r="G144" s="15">
        <f t="shared" si="12"/>
        <v>0</v>
      </c>
      <c r="H144" s="19"/>
      <c r="I144" s="12"/>
    </row>
    <row r="145" spans="1:9" ht="27.75" customHeight="1">
      <c r="A145" s="17"/>
      <c r="B145" s="20"/>
      <c r="C145" s="18"/>
      <c r="D145" s="45"/>
      <c r="E145" s="48"/>
      <c r="F145" s="40">
        <f t="shared" si="11"/>
        <v>0</v>
      </c>
      <c r="G145" s="15">
        <f t="shared" si="12"/>
        <v>0</v>
      </c>
      <c r="H145" s="19"/>
      <c r="I145" s="12"/>
    </row>
    <row r="146" spans="1:9" ht="27.75" customHeight="1">
      <c r="A146" s="22"/>
      <c r="B146" s="32"/>
      <c r="C146" s="23"/>
      <c r="D146" s="47"/>
      <c r="E146" s="49"/>
      <c r="F146" s="24">
        <v>0</v>
      </c>
      <c r="G146" s="24">
        <f t="shared" si="12"/>
        <v>0</v>
      </c>
      <c r="H146" s="25"/>
      <c r="I146" s="12"/>
    </row>
    <row r="147" spans="1:8" ht="6" customHeight="1">
      <c r="A147" s="26"/>
      <c r="B147" s="26"/>
      <c r="C147" s="26"/>
      <c r="D147" s="27"/>
      <c r="E147" s="28"/>
      <c r="F147" s="28"/>
      <c r="G147" s="28"/>
      <c r="H147" s="26"/>
    </row>
    <row r="148" spans="1:8" ht="14.25" customHeight="1">
      <c r="A148" s="26"/>
      <c r="B148" s="31" t="s">
        <v>9</v>
      </c>
      <c r="C148" s="26"/>
      <c r="D148" s="27"/>
      <c r="E148" s="28"/>
      <c r="F148" s="28"/>
      <c r="G148" s="29">
        <f>SUBTOTAL(9,G129:G146)</f>
        <v>0</v>
      </c>
      <c r="H148" s="30"/>
    </row>
    <row r="149" spans="1:8" ht="5.25" customHeight="1">
      <c r="A149" s="31"/>
      <c r="B149" s="31"/>
      <c r="C149" s="31"/>
      <c r="D149" s="31"/>
      <c r="E149" s="31"/>
      <c r="F149" s="31"/>
      <c r="G149" s="31"/>
      <c r="H149" s="26"/>
    </row>
    <row r="150" ht="13.5">
      <c r="H150" s="106">
        <f>+H125+1</f>
        <v>6</v>
      </c>
    </row>
    <row r="151" spans="8:10" ht="18" customHeight="1">
      <c r="H151" s="3"/>
      <c r="I151" s="4"/>
      <c r="J151" t="s">
        <v>0</v>
      </c>
    </row>
    <row r="152" ht="6" customHeight="1"/>
    <row r="153" spans="1:11" ht="27.75" customHeight="1">
      <c r="A153" s="213" t="s">
        <v>1</v>
      </c>
      <c r="B153" s="214"/>
      <c r="C153" s="1" t="s">
        <v>2</v>
      </c>
      <c r="D153" s="1" t="s">
        <v>3</v>
      </c>
      <c r="E153" s="1" t="s">
        <v>4</v>
      </c>
      <c r="F153" s="1" t="s">
        <v>5</v>
      </c>
      <c r="G153" s="1" t="s">
        <v>6</v>
      </c>
      <c r="H153" s="2" t="s">
        <v>7</v>
      </c>
      <c r="I153" s="5" t="s">
        <v>8</v>
      </c>
      <c r="J153" s="6"/>
      <c r="K153" s="7"/>
    </row>
    <row r="154" spans="1:11" ht="27.75" customHeight="1">
      <c r="A154" s="13"/>
      <c r="B154" s="36"/>
      <c r="C154" s="14"/>
      <c r="D154" s="44"/>
      <c r="E154" s="50"/>
      <c r="F154" s="40">
        <f>(L154)</f>
        <v>0</v>
      </c>
      <c r="G154" s="15">
        <f>ROUNDDOWN((E154*F154),0)</f>
        <v>0</v>
      </c>
      <c r="H154" s="16"/>
      <c r="I154" s="10"/>
      <c r="J154" s="8"/>
      <c r="K154" s="7"/>
    </row>
    <row r="155" spans="1:11" ht="27.75" customHeight="1">
      <c r="A155" s="17"/>
      <c r="B155" s="37"/>
      <c r="C155" s="34"/>
      <c r="D155" s="45"/>
      <c r="E155" s="48"/>
      <c r="F155" s="40">
        <f>(L155)</f>
        <v>0</v>
      </c>
      <c r="G155" s="15">
        <f>ROUNDDOWN((E155*F155),0)</f>
        <v>0</v>
      </c>
      <c r="H155" s="19"/>
      <c r="I155" s="11"/>
      <c r="J155" s="8"/>
      <c r="K155" s="7"/>
    </row>
    <row r="156" spans="1:11" ht="27.75" customHeight="1">
      <c r="A156" s="17"/>
      <c r="B156" s="41"/>
      <c r="C156" s="39"/>
      <c r="D156" s="46"/>
      <c r="E156" s="48"/>
      <c r="F156" s="40">
        <f>(L156)</f>
        <v>0</v>
      </c>
      <c r="G156" s="15">
        <f>ROUNDDOWN((E156*F156),0)</f>
        <v>0</v>
      </c>
      <c r="H156" s="19"/>
      <c r="I156" s="11"/>
      <c r="J156" s="9"/>
      <c r="K156" s="7"/>
    </row>
    <row r="157" spans="1:11" ht="27.75" customHeight="1">
      <c r="A157" s="17"/>
      <c r="B157" s="42"/>
      <c r="C157" s="33"/>
      <c r="D157" s="46"/>
      <c r="E157" s="48"/>
      <c r="F157" s="40">
        <f aca="true" t="shared" si="13" ref="F157:F170">(L157)</f>
        <v>0</v>
      </c>
      <c r="G157" s="15">
        <f aca="true" t="shared" si="14" ref="G157:G171">ROUNDDOWN((E157*F157),0)</f>
        <v>0</v>
      </c>
      <c r="H157" s="19"/>
      <c r="I157" s="11"/>
      <c r="J157" s="8"/>
      <c r="K157" s="7"/>
    </row>
    <row r="158" spans="1:11" ht="27.75" customHeight="1">
      <c r="A158" s="17"/>
      <c r="B158" s="43"/>
      <c r="C158" s="33"/>
      <c r="D158" s="46"/>
      <c r="E158" s="48"/>
      <c r="F158" s="40">
        <f t="shared" si="13"/>
        <v>0</v>
      </c>
      <c r="G158" s="15">
        <f t="shared" si="14"/>
        <v>0</v>
      </c>
      <c r="H158" s="19"/>
      <c r="I158" s="11"/>
      <c r="J158" s="8"/>
      <c r="K158" s="7"/>
    </row>
    <row r="159" spans="1:11" ht="27.75" customHeight="1">
      <c r="A159" s="17"/>
      <c r="B159" s="43"/>
      <c r="C159" s="35"/>
      <c r="D159" s="46"/>
      <c r="E159" s="48"/>
      <c r="F159" s="40">
        <f t="shared" si="13"/>
        <v>0</v>
      </c>
      <c r="G159" s="15">
        <f t="shared" si="14"/>
        <v>0</v>
      </c>
      <c r="H159" s="19"/>
      <c r="I159" s="12"/>
      <c r="J159" s="8"/>
      <c r="K159" s="7"/>
    </row>
    <row r="160" spans="1:11" ht="27.75" customHeight="1">
      <c r="A160" s="17"/>
      <c r="B160" s="42"/>
      <c r="C160" s="35"/>
      <c r="D160" s="46"/>
      <c r="E160" s="48"/>
      <c r="F160" s="40">
        <f t="shared" si="13"/>
        <v>0</v>
      </c>
      <c r="G160" s="15">
        <f t="shared" si="14"/>
        <v>0</v>
      </c>
      <c r="H160" s="19"/>
      <c r="I160" s="12"/>
      <c r="J160" s="8"/>
      <c r="K160" s="7"/>
    </row>
    <row r="161" spans="1:11" ht="27.75" customHeight="1">
      <c r="A161" s="17"/>
      <c r="B161" s="42"/>
      <c r="C161" s="35"/>
      <c r="D161" s="46"/>
      <c r="E161" s="48"/>
      <c r="F161" s="40">
        <f t="shared" si="13"/>
        <v>0</v>
      </c>
      <c r="G161" s="15">
        <f t="shared" si="14"/>
        <v>0</v>
      </c>
      <c r="H161" s="19"/>
      <c r="I161" s="12"/>
      <c r="J161" s="8"/>
      <c r="K161" s="7"/>
    </row>
    <row r="162" spans="1:11" ht="27.75" customHeight="1">
      <c r="A162" s="17"/>
      <c r="B162" s="42"/>
      <c r="C162" s="34"/>
      <c r="D162" s="46"/>
      <c r="E162" s="48"/>
      <c r="F162" s="40">
        <f t="shared" si="13"/>
        <v>0</v>
      </c>
      <c r="G162" s="15">
        <f t="shared" si="14"/>
        <v>0</v>
      </c>
      <c r="H162" s="19"/>
      <c r="I162" s="12"/>
      <c r="J162" s="8"/>
      <c r="K162" s="7"/>
    </row>
    <row r="163" spans="1:11" ht="27.75" customHeight="1">
      <c r="A163" s="17"/>
      <c r="B163" s="42"/>
      <c r="C163" s="33"/>
      <c r="D163" s="46"/>
      <c r="E163" s="48"/>
      <c r="F163" s="40">
        <f t="shared" si="13"/>
        <v>0</v>
      </c>
      <c r="G163" s="15">
        <f t="shared" si="14"/>
        <v>0</v>
      </c>
      <c r="H163" s="19"/>
      <c r="I163" s="12"/>
      <c r="J163" s="8"/>
      <c r="K163" s="7"/>
    </row>
    <row r="164" spans="1:11" ht="27.75" customHeight="1">
      <c r="A164" s="17"/>
      <c r="B164" s="42"/>
      <c r="C164" s="33"/>
      <c r="D164" s="46"/>
      <c r="E164" s="48"/>
      <c r="F164" s="40">
        <f t="shared" si="13"/>
        <v>0</v>
      </c>
      <c r="G164" s="15">
        <f t="shared" si="14"/>
        <v>0</v>
      </c>
      <c r="H164" s="19"/>
      <c r="I164" s="12"/>
      <c r="J164" s="8"/>
      <c r="K164" s="7"/>
    </row>
    <row r="165" spans="1:11" ht="27.75" customHeight="1">
      <c r="A165" s="17"/>
      <c r="B165" s="42"/>
      <c r="C165" s="33"/>
      <c r="D165" s="46"/>
      <c r="E165" s="48"/>
      <c r="F165" s="40">
        <f t="shared" si="13"/>
        <v>0</v>
      </c>
      <c r="G165" s="15">
        <f t="shared" si="14"/>
        <v>0</v>
      </c>
      <c r="H165" s="19"/>
      <c r="I165" s="12"/>
      <c r="J165" s="8"/>
      <c r="K165" s="7"/>
    </row>
    <row r="166" spans="1:11" ht="27.75" customHeight="1">
      <c r="A166" s="17"/>
      <c r="B166" s="38"/>
      <c r="C166" s="33"/>
      <c r="D166" s="46"/>
      <c r="E166" s="48"/>
      <c r="F166" s="40">
        <f t="shared" si="13"/>
        <v>0</v>
      </c>
      <c r="G166" s="15">
        <f t="shared" si="14"/>
        <v>0</v>
      </c>
      <c r="H166" s="16"/>
      <c r="I166" s="12"/>
      <c r="J166" s="8"/>
      <c r="K166" s="7"/>
    </row>
    <row r="167" spans="1:11" ht="27.75" customHeight="1">
      <c r="A167" s="17"/>
      <c r="B167" s="20"/>
      <c r="C167" s="18"/>
      <c r="D167" s="45"/>
      <c r="E167" s="48"/>
      <c r="F167" s="40">
        <f t="shared" si="13"/>
        <v>0</v>
      </c>
      <c r="G167" s="15">
        <f t="shared" si="14"/>
        <v>0</v>
      </c>
      <c r="H167" s="19"/>
      <c r="I167" s="12"/>
      <c r="J167" s="8"/>
      <c r="K167" s="7"/>
    </row>
    <row r="168" spans="1:11" ht="27.75" customHeight="1">
      <c r="A168" s="17"/>
      <c r="B168" s="20"/>
      <c r="C168" s="18"/>
      <c r="D168" s="45"/>
      <c r="E168" s="48"/>
      <c r="F168" s="40">
        <f t="shared" si="13"/>
        <v>0</v>
      </c>
      <c r="G168" s="15">
        <f t="shared" si="14"/>
        <v>0</v>
      </c>
      <c r="H168" s="19"/>
      <c r="I168" s="12"/>
      <c r="J168" s="8"/>
      <c r="K168" s="7"/>
    </row>
    <row r="169" spans="1:9" ht="27.75" customHeight="1">
      <c r="A169" s="17"/>
      <c r="B169" s="20"/>
      <c r="C169" s="21"/>
      <c r="D169" s="45"/>
      <c r="E169" s="48"/>
      <c r="F169" s="40">
        <f t="shared" si="13"/>
        <v>0</v>
      </c>
      <c r="G169" s="15">
        <f t="shared" si="14"/>
        <v>0</v>
      </c>
      <c r="H169" s="19"/>
      <c r="I169" s="12"/>
    </row>
    <row r="170" spans="1:9" ht="27.75" customHeight="1">
      <c r="A170" s="17"/>
      <c r="B170" s="20"/>
      <c r="C170" s="18"/>
      <c r="D170" s="45"/>
      <c r="E170" s="48"/>
      <c r="F170" s="40">
        <f t="shared" si="13"/>
        <v>0</v>
      </c>
      <c r="G170" s="15">
        <f t="shared" si="14"/>
        <v>0</v>
      </c>
      <c r="H170" s="19"/>
      <c r="I170" s="12"/>
    </row>
    <row r="171" spans="1:9" ht="27.75" customHeight="1">
      <c r="A171" s="22"/>
      <c r="B171" s="32"/>
      <c r="C171" s="23"/>
      <c r="D171" s="47"/>
      <c r="E171" s="49"/>
      <c r="F171" s="24">
        <v>0</v>
      </c>
      <c r="G171" s="24">
        <f t="shared" si="14"/>
        <v>0</v>
      </c>
      <c r="H171" s="25"/>
      <c r="I171" s="12"/>
    </row>
    <row r="172" spans="1:8" ht="6" customHeight="1">
      <c r="A172" s="26"/>
      <c r="B172" s="26"/>
      <c r="C172" s="26"/>
      <c r="D172" s="27"/>
      <c r="E172" s="28"/>
      <c r="F172" s="28"/>
      <c r="G172" s="28"/>
      <c r="H172" s="26"/>
    </row>
    <row r="173" spans="1:8" ht="14.25" customHeight="1">
      <c r="A173" s="26"/>
      <c r="B173" s="31" t="s">
        <v>9</v>
      </c>
      <c r="C173" s="26"/>
      <c r="D173" s="27"/>
      <c r="E173" s="28"/>
      <c r="F173" s="28"/>
      <c r="G173" s="29">
        <f>SUBTOTAL(9,G154:G171)</f>
        <v>0</v>
      </c>
      <c r="H173" s="30"/>
    </row>
    <row r="174" spans="1:8" ht="5.25" customHeight="1">
      <c r="A174" s="31"/>
      <c r="B174" s="31"/>
      <c r="C174" s="31"/>
      <c r="D174" s="31"/>
      <c r="E174" s="31"/>
      <c r="F174" s="31"/>
      <c r="G174" s="31"/>
      <c r="H174" s="26"/>
    </row>
    <row r="175" ht="13.5">
      <c r="H175" s="106">
        <f>+H150+1</f>
        <v>7</v>
      </c>
    </row>
    <row r="176" spans="8:10" ht="18" customHeight="1">
      <c r="H176" s="3"/>
      <c r="I176" s="4"/>
      <c r="J176" t="s">
        <v>0</v>
      </c>
    </row>
    <row r="177" ht="6" customHeight="1"/>
    <row r="178" spans="1:11" ht="27.75" customHeight="1">
      <c r="A178" s="213" t="s">
        <v>1</v>
      </c>
      <c r="B178" s="214"/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  <c r="H178" s="2" t="s">
        <v>7</v>
      </c>
      <c r="I178" s="5" t="s">
        <v>8</v>
      </c>
      <c r="J178" s="6"/>
      <c r="K178" s="7"/>
    </row>
    <row r="179" spans="1:11" ht="27.75" customHeight="1">
      <c r="A179" s="13"/>
      <c r="B179" s="36"/>
      <c r="C179" s="14"/>
      <c r="D179" s="44"/>
      <c r="E179" s="50"/>
      <c r="F179" s="40">
        <f>(L179)</f>
        <v>0</v>
      </c>
      <c r="G179" s="15">
        <f>ROUNDDOWN((E179*F179),0)</f>
        <v>0</v>
      </c>
      <c r="H179" s="16"/>
      <c r="I179" s="10"/>
      <c r="J179" s="8"/>
      <c r="K179" s="7"/>
    </row>
    <row r="180" spans="1:11" ht="27.75" customHeight="1">
      <c r="A180" s="17"/>
      <c r="B180" s="37"/>
      <c r="C180" s="34"/>
      <c r="D180" s="45"/>
      <c r="E180" s="48"/>
      <c r="F180" s="40">
        <f>(L180)</f>
        <v>0</v>
      </c>
      <c r="G180" s="15">
        <f>ROUNDDOWN((E180*F180),0)</f>
        <v>0</v>
      </c>
      <c r="H180" s="19"/>
      <c r="I180" s="11"/>
      <c r="J180" s="8"/>
      <c r="K180" s="7"/>
    </row>
    <row r="181" spans="1:11" ht="27.75" customHeight="1">
      <c r="A181" s="17"/>
      <c r="B181" s="41"/>
      <c r="C181" s="39"/>
      <c r="D181" s="46"/>
      <c r="E181" s="48"/>
      <c r="F181" s="40">
        <f>(L181)</f>
        <v>0</v>
      </c>
      <c r="G181" s="15">
        <f>ROUNDDOWN((E181*F181),0)</f>
        <v>0</v>
      </c>
      <c r="H181" s="19"/>
      <c r="I181" s="11"/>
      <c r="J181" s="9"/>
      <c r="K181" s="7"/>
    </row>
    <row r="182" spans="1:11" ht="27.75" customHeight="1">
      <c r="A182" s="17"/>
      <c r="B182" s="42"/>
      <c r="C182" s="33"/>
      <c r="D182" s="46"/>
      <c r="E182" s="48"/>
      <c r="F182" s="40">
        <f aca="true" t="shared" si="15" ref="F182:F195">(L182)</f>
        <v>0</v>
      </c>
      <c r="G182" s="15">
        <f aca="true" t="shared" si="16" ref="G182:G196">ROUNDDOWN((E182*F182),0)</f>
        <v>0</v>
      </c>
      <c r="H182" s="19"/>
      <c r="I182" s="11"/>
      <c r="J182" s="8"/>
      <c r="K182" s="7"/>
    </row>
    <row r="183" spans="1:11" ht="27.75" customHeight="1">
      <c r="A183" s="17"/>
      <c r="B183" s="43"/>
      <c r="C183" s="33"/>
      <c r="D183" s="46"/>
      <c r="E183" s="48"/>
      <c r="F183" s="40">
        <f t="shared" si="15"/>
        <v>0</v>
      </c>
      <c r="G183" s="15">
        <f t="shared" si="16"/>
        <v>0</v>
      </c>
      <c r="H183" s="19"/>
      <c r="I183" s="11"/>
      <c r="J183" s="8"/>
      <c r="K183" s="7"/>
    </row>
    <row r="184" spans="1:11" ht="27.75" customHeight="1">
      <c r="A184" s="17"/>
      <c r="B184" s="43"/>
      <c r="C184" s="35"/>
      <c r="D184" s="46"/>
      <c r="E184" s="48"/>
      <c r="F184" s="40">
        <f t="shared" si="15"/>
        <v>0</v>
      </c>
      <c r="G184" s="15">
        <f t="shared" si="16"/>
        <v>0</v>
      </c>
      <c r="H184" s="19"/>
      <c r="I184" s="12"/>
      <c r="J184" s="8"/>
      <c r="K184" s="7"/>
    </row>
    <row r="185" spans="1:11" ht="27.75" customHeight="1">
      <c r="A185" s="17"/>
      <c r="B185" s="42"/>
      <c r="C185" s="35"/>
      <c r="D185" s="46"/>
      <c r="E185" s="48"/>
      <c r="F185" s="40">
        <f t="shared" si="15"/>
        <v>0</v>
      </c>
      <c r="G185" s="15">
        <f t="shared" si="16"/>
        <v>0</v>
      </c>
      <c r="H185" s="19"/>
      <c r="I185" s="12"/>
      <c r="J185" s="8"/>
      <c r="K185" s="7"/>
    </row>
    <row r="186" spans="1:11" ht="27.75" customHeight="1">
      <c r="A186" s="17"/>
      <c r="B186" s="42"/>
      <c r="C186" s="35"/>
      <c r="D186" s="46"/>
      <c r="E186" s="48"/>
      <c r="F186" s="40">
        <f t="shared" si="15"/>
        <v>0</v>
      </c>
      <c r="G186" s="15">
        <f t="shared" si="16"/>
        <v>0</v>
      </c>
      <c r="H186" s="19"/>
      <c r="I186" s="12"/>
      <c r="J186" s="8"/>
      <c r="K186" s="7"/>
    </row>
    <row r="187" spans="1:11" ht="27.75" customHeight="1">
      <c r="A187" s="17"/>
      <c r="B187" s="42"/>
      <c r="C187" s="34"/>
      <c r="D187" s="46"/>
      <c r="E187" s="48"/>
      <c r="F187" s="40">
        <f t="shared" si="15"/>
        <v>0</v>
      </c>
      <c r="G187" s="15">
        <f t="shared" si="16"/>
        <v>0</v>
      </c>
      <c r="H187" s="19"/>
      <c r="I187" s="12"/>
      <c r="J187" s="8"/>
      <c r="K187" s="7"/>
    </row>
    <row r="188" spans="1:11" ht="27.75" customHeight="1">
      <c r="A188" s="17"/>
      <c r="B188" s="42"/>
      <c r="C188" s="33"/>
      <c r="D188" s="46"/>
      <c r="E188" s="48"/>
      <c r="F188" s="40">
        <f t="shared" si="15"/>
        <v>0</v>
      </c>
      <c r="G188" s="15">
        <f t="shared" si="16"/>
        <v>0</v>
      </c>
      <c r="H188" s="19"/>
      <c r="I188" s="12"/>
      <c r="J188" s="8"/>
      <c r="K188" s="7"/>
    </row>
    <row r="189" spans="1:11" ht="27.75" customHeight="1">
      <c r="A189" s="17"/>
      <c r="B189" s="42"/>
      <c r="C189" s="33"/>
      <c r="D189" s="46"/>
      <c r="E189" s="48"/>
      <c r="F189" s="40">
        <f t="shared" si="15"/>
        <v>0</v>
      </c>
      <c r="G189" s="15">
        <f t="shared" si="16"/>
        <v>0</v>
      </c>
      <c r="H189" s="19"/>
      <c r="I189" s="12"/>
      <c r="J189" s="8"/>
      <c r="K189" s="7"/>
    </row>
    <row r="190" spans="1:11" ht="27.75" customHeight="1">
      <c r="A190" s="17"/>
      <c r="B190" s="42"/>
      <c r="C190" s="33"/>
      <c r="D190" s="46"/>
      <c r="E190" s="48"/>
      <c r="F190" s="40">
        <f t="shared" si="15"/>
        <v>0</v>
      </c>
      <c r="G190" s="15">
        <f t="shared" si="16"/>
        <v>0</v>
      </c>
      <c r="H190" s="19"/>
      <c r="I190" s="12"/>
      <c r="J190" s="8"/>
      <c r="K190" s="7"/>
    </row>
    <row r="191" spans="1:11" ht="27.75" customHeight="1">
      <c r="A191" s="17"/>
      <c r="B191" s="38"/>
      <c r="C191" s="33"/>
      <c r="D191" s="46"/>
      <c r="E191" s="48"/>
      <c r="F191" s="40">
        <f t="shared" si="15"/>
        <v>0</v>
      </c>
      <c r="G191" s="15">
        <f t="shared" si="16"/>
        <v>0</v>
      </c>
      <c r="H191" s="16"/>
      <c r="I191" s="12"/>
      <c r="J191" s="8"/>
      <c r="K191" s="7"/>
    </row>
    <row r="192" spans="1:11" ht="27.75" customHeight="1">
      <c r="A192" s="17"/>
      <c r="B192" s="20"/>
      <c r="C192" s="18"/>
      <c r="D192" s="45"/>
      <c r="E192" s="48"/>
      <c r="F192" s="40">
        <f t="shared" si="15"/>
        <v>0</v>
      </c>
      <c r="G192" s="15">
        <f t="shared" si="16"/>
        <v>0</v>
      </c>
      <c r="H192" s="19"/>
      <c r="I192" s="12"/>
      <c r="J192" s="8"/>
      <c r="K192" s="7"/>
    </row>
    <row r="193" spans="1:11" ht="27.75" customHeight="1">
      <c r="A193" s="17"/>
      <c r="B193" s="20"/>
      <c r="C193" s="18"/>
      <c r="D193" s="45"/>
      <c r="E193" s="48"/>
      <c r="F193" s="40">
        <f t="shared" si="15"/>
        <v>0</v>
      </c>
      <c r="G193" s="15">
        <f t="shared" si="16"/>
        <v>0</v>
      </c>
      <c r="H193" s="19"/>
      <c r="I193" s="12"/>
      <c r="J193" s="8"/>
      <c r="K193" s="7"/>
    </row>
    <row r="194" spans="1:9" ht="27.75" customHeight="1">
      <c r="A194" s="17"/>
      <c r="B194" s="20"/>
      <c r="C194" s="21"/>
      <c r="D194" s="45"/>
      <c r="E194" s="48"/>
      <c r="F194" s="40">
        <f t="shared" si="15"/>
        <v>0</v>
      </c>
      <c r="G194" s="15">
        <f t="shared" si="16"/>
        <v>0</v>
      </c>
      <c r="H194" s="19"/>
      <c r="I194" s="12"/>
    </row>
    <row r="195" spans="1:9" ht="27.75" customHeight="1">
      <c r="A195" s="17"/>
      <c r="B195" s="20"/>
      <c r="C195" s="18"/>
      <c r="D195" s="45"/>
      <c r="E195" s="48"/>
      <c r="F195" s="40">
        <f t="shared" si="15"/>
        <v>0</v>
      </c>
      <c r="G195" s="15">
        <f t="shared" si="16"/>
        <v>0</v>
      </c>
      <c r="H195" s="19"/>
      <c r="I195" s="12"/>
    </row>
    <row r="196" spans="1:9" ht="27.75" customHeight="1">
      <c r="A196" s="22"/>
      <c r="B196" s="32"/>
      <c r="C196" s="23"/>
      <c r="D196" s="47"/>
      <c r="E196" s="49"/>
      <c r="F196" s="24">
        <v>0</v>
      </c>
      <c r="G196" s="24">
        <f t="shared" si="16"/>
        <v>0</v>
      </c>
      <c r="H196" s="25"/>
      <c r="I196" s="12"/>
    </row>
    <row r="197" spans="1:8" ht="6" customHeight="1">
      <c r="A197" s="26"/>
      <c r="B197" s="26"/>
      <c r="C197" s="26"/>
      <c r="D197" s="27"/>
      <c r="E197" s="28"/>
      <c r="F197" s="28"/>
      <c r="G197" s="28"/>
      <c r="H197" s="26"/>
    </row>
    <row r="198" spans="1:8" ht="14.25" customHeight="1">
      <c r="A198" s="26"/>
      <c r="B198" s="31" t="s">
        <v>9</v>
      </c>
      <c r="C198" s="26"/>
      <c r="D198" s="27"/>
      <c r="E198" s="28"/>
      <c r="F198" s="28"/>
      <c r="G198" s="29">
        <f>SUBTOTAL(9,G179:G196)</f>
        <v>0</v>
      </c>
      <c r="H198" s="30"/>
    </row>
    <row r="199" spans="1:8" ht="5.25" customHeight="1">
      <c r="A199" s="31"/>
      <c r="B199" s="31"/>
      <c r="C199" s="31"/>
      <c r="D199" s="31"/>
      <c r="E199" s="31"/>
      <c r="F199" s="31"/>
      <c r="G199" s="31"/>
      <c r="H199" s="26"/>
    </row>
    <row r="200" ht="13.5">
      <c r="H200" s="106">
        <f>+H175+1</f>
        <v>8</v>
      </c>
    </row>
  </sheetData>
  <sheetProtection/>
  <mergeCells count="8">
    <mergeCell ref="A153:B153"/>
    <mergeCell ref="A178:B178"/>
    <mergeCell ref="A3:B3"/>
    <mergeCell ref="A28:B28"/>
    <mergeCell ref="A53:B53"/>
    <mergeCell ref="A78:B78"/>
    <mergeCell ref="A103:B103"/>
    <mergeCell ref="A128:B128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A34"/>
  <sheetViews>
    <sheetView tabSelected="1" view="pageBreakPreview" zoomScale="85" zoomScaleSheetLayoutView="85" zoomScalePageLayoutView="0" workbookViewId="0" topLeftCell="A1">
      <selection activeCell="R23" sqref="R23"/>
    </sheetView>
  </sheetViews>
  <sheetFormatPr defaultColWidth="9.00390625" defaultRowHeight="13.5"/>
  <cols>
    <col min="1" max="56" width="2.625" style="134" customWidth="1"/>
    <col min="57" max="16384" width="9.00390625" style="134" customWidth="1"/>
  </cols>
  <sheetData>
    <row r="1" spans="1:53" ht="14.25" customHeight="1">
      <c r="A1" s="193" t="s">
        <v>339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5"/>
    </row>
    <row r="2" spans="1:53" ht="14.2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8"/>
    </row>
    <row r="3" spans="1:53" ht="14.25" customHeigh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1"/>
    </row>
    <row r="4" spans="1:53" s="141" customFormat="1" ht="14.25" customHeight="1">
      <c r="A4" s="202" t="s">
        <v>340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  <c r="L4" s="135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  <c r="AA4" s="137" t="s">
        <v>341</v>
      </c>
      <c r="AB4" s="136"/>
      <c r="AC4" s="136"/>
      <c r="AD4" s="136"/>
      <c r="AE4" s="136"/>
      <c r="AF4" s="138"/>
      <c r="AG4" s="202" t="s">
        <v>342</v>
      </c>
      <c r="AH4" s="203"/>
      <c r="AI4" s="203"/>
      <c r="AJ4" s="203"/>
      <c r="AK4" s="204"/>
      <c r="AL4" s="137"/>
      <c r="AM4" s="211" t="s">
        <v>343</v>
      </c>
      <c r="AN4" s="211"/>
      <c r="AO4" s="137"/>
      <c r="AP4" s="212" t="s">
        <v>344</v>
      </c>
      <c r="AQ4" s="212"/>
      <c r="AR4" s="212"/>
      <c r="AS4" s="212"/>
      <c r="AT4" s="212"/>
      <c r="AU4" s="212"/>
      <c r="AV4" s="212"/>
      <c r="AW4" s="139"/>
      <c r="AX4" s="211"/>
      <c r="AY4" s="211"/>
      <c r="AZ4" s="139"/>
      <c r="BA4" s="140"/>
    </row>
    <row r="5" spans="1:53" s="141" customFormat="1" ht="14.25" customHeight="1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7"/>
      <c r="L5" s="142"/>
      <c r="M5" s="176" t="s">
        <v>345</v>
      </c>
      <c r="N5" s="176"/>
      <c r="O5" s="176"/>
      <c r="P5" s="176"/>
      <c r="Q5" s="144" t="s">
        <v>346</v>
      </c>
      <c r="R5" s="176"/>
      <c r="S5" s="176"/>
      <c r="T5" s="144" t="s">
        <v>347</v>
      </c>
      <c r="U5" s="176"/>
      <c r="V5" s="176"/>
      <c r="W5" s="144" t="s">
        <v>348</v>
      </c>
      <c r="X5" s="145"/>
      <c r="Y5" s="143" t="s">
        <v>349</v>
      </c>
      <c r="Z5" s="144"/>
      <c r="AA5" s="143"/>
      <c r="AB5" s="176"/>
      <c r="AC5" s="176"/>
      <c r="AD5" s="144" t="s">
        <v>350</v>
      </c>
      <c r="AE5" s="144"/>
      <c r="AF5" s="146"/>
      <c r="AG5" s="205"/>
      <c r="AH5" s="206"/>
      <c r="AI5" s="206"/>
      <c r="AJ5" s="206"/>
      <c r="AK5" s="207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6"/>
    </row>
    <row r="6" spans="1:53" s="141" customFormat="1" ht="14.25" customHeigh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9"/>
      <c r="AA6" s="149" t="s">
        <v>351</v>
      </c>
      <c r="AB6" s="148"/>
      <c r="AC6" s="148"/>
      <c r="AD6" s="148"/>
      <c r="AE6" s="148"/>
      <c r="AF6" s="150"/>
      <c r="AG6" s="208"/>
      <c r="AH6" s="209"/>
      <c r="AI6" s="209"/>
      <c r="AJ6" s="209"/>
      <c r="AK6" s="210"/>
      <c r="AL6" s="149"/>
      <c r="AM6" s="191" t="s">
        <v>352</v>
      </c>
      <c r="AN6" s="191"/>
      <c r="AO6" s="149"/>
      <c r="AP6" s="192" t="s">
        <v>345</v>
      </c>
      <c r="AQ6" s="192"/>
      <c r="AR6" s="191">
        <v>7</v>
      </c>
      <c r="AS6" s="191"/>
      <c r="AT6" s="151" t="s">
        <v>346</v>
      </c>
      <c r="AU6" s="191">
        <v>7</v>
      </c>
      <c r="AV6" s="191"/>
      <c r="AW6" s="151" t="s">
        <v>347</v>
      </c>
      <c r="AX6" s="191">
        <v>31</v>
      </c>
      <c r="AY6" s="191"/>
      <c r="AZ6" s="151" t="s">
        <v>353</v>
      </c>
      <c r="BA6" s="152"/>
    </row>
    <row r="7" spans="1:53" s="153" customFormat="1" ht="18" customHeight="1">
      <c r="A7" s="142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6"/>
    </row>
    <row r="8" spans="1:53" s="153" customFormat="1" ht="18" customHeight="1">
      <c r="A8" s="142"/>
      <c r="B8" s="187" t="s">
        <v>354</v>
      </c>
      <c r="C8" s="187"/>
      <c r="D8" s="187"/>
      <c r="E8" s="187"/>
      <c r="F8" s="144"/>
      <c r="G8" s="144"/>
      <c r="H8" s="144" t="s">
        <v>355</v>
      </c>
      <c r="I8" s="176"/>
      <c r="J8" s="176"/>
      <c r="K8" s="176"/>
      <c r="L8" s="176"/>
      <c r="M8" s="144" t="s">
        <v>356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6"/>
    </row>
    <row r="9" spans="1:53" s="153" customFormat="1" ht="18" customHeight="1">
      <c r="A9" s="142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6"/>
    </row>
    <row r="10" spans="1:53" s="153" customFormat="1" ht="18" customHeight="1">
      <c r="A10" s="142"/>
      <c r="B10" s="187" t="s">
        <v>357</v>
      </c>
      <c r="C10" s="187"/>
      <c r="D10" s="187"/>
      <c r="E10" s="187"/>
      <c r="F10" s="144"/>
      <c r="G10" s="144"/>
      <c r="H10" s="144" t="s">
        <v>363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6"/>
    </row>
    <row r="11" spans="1:53" s="153" customFormat="1" ht="18" customHeight="1">
      <c r="A11" s="142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6"/>
    </row>
    <row r="12" spans="1:53" s="153" customFormat="1" ht="18" customHeight="1">
      <c r="A12" s="142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6"/>
    </row>
    <row r="13" spans="1:53" s="153" customFormat="1" ht="18" customHeight="1">
      <c r="A13" s="142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6"/>
    </row>
    <row r="14" spans="1:53" s="153" customFormat="1" ht="18" customHeight="1">
      <c r="A14" s="142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6"/>
    </row>
    <row r="15" spans="1:53" s="153" customFormat="1" ht="18" customHeight="1">
      <c r="A15" s="142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6"/>
    </row>
    <row r="16" spans="1:53" s="153" customFormat="1" ht="18" customHeight="1">
      <c r="A16" s="142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6"/>
    </row>
    <row r="17" spans="1:53" s="153" customFormat="1" ht="18" customHeight="1">
      <c r="A17" s="142"/>
      <c r="B17" s="144"/>
      <c r="C17" s="144"/>
      <c r="D17" s="144"/>
      <c r="E17" s="144"/>
      <c r="F17" s="144"/>
      <c r="G17" s="144"/>
      <c r="H17" s="188" t="s">
        <v>362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54"/>
      <c r="AV17" s="154"/>
      <c r="AW17" s="154"/>
      <c r="AX17" s="154"/>
      <c r="AY17" s="154"/>
      <c r="AZ17" s="144"/>
      <c r="BA17" s="146"/>
    </row>
    <row r="18" spans="1:53" s="153" customFormat="1" ht="18" customHeight="1">
      <c r="A18" s="142"/>
      <c r="B18" s="144"/>
      <c r="C18" s="144"/>
      <c r="D18" s="144"/>
      <c r="E18" s="144"/>
      <c r="F18" s="144"/>
      <c r="G18" s="144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54"/>
      <c r="AV18" s="154"/>
      <c r="AW18" s="154"/>
      <c r="AX18" s="154"/>
      <c r="AY18" s="154"/>
      <c r="AZ18" s="144"/>
      <c r="BA18" s="146"/>
    </row>
    <row r="19" spans="1:53" s="153" customFormat="1" ht="18" customHeight="1">
      <c r="A19" s="142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6"/>
    </row>
    <row r="20" spans="1:53" s="153" customFormat="1" ht="15" customHeight="1">
      <c r="A20" s="142"/>
      <c r="B20" s="144"/>
      <c r="C20" s="144"/>
      <c r="D20" s="170" t="s">
        <v>364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6"/>
    </row>
    <row r="21" spans="1:53" s="153" customFormat="1" ht="15" customHeight="1">
      <c r="A21" s="142"/>
      <c r="B21" s="144"/>
      <c r="C21" s="144"/>
      <c r="D21" s="171" t="s">
        <v>365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6"/>
    </row>
    <row r="22" spans="1:53" s="153" customFormat="1" ht="15" customHeight="1">
      <c r="A22" s="142"/>
      <c r="B22" s="144"/>
      <c r="C22" s="144"/>
      <c r="D22" s="171" t="s">
        <v>366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6"/>
    </row>
    <row r="23" spans="1:53" s="153" customFormat="1" ht="15" customHeight="1">
      <c r="A23" s="142"/>
      <c r="B23" s="144"/>
      <c r="C23" s="144"/>
      <c r="D23" s="171" t="s">
        <v>367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6"/>
    </row>
    <row r="24" spans="1:53" s="153" customFormat="1" ht="15" customHeight="1">
      <c r="A24" s="142"/>
      <c r="B24" s="144"/>
      <c r="C24" s="144"/>
      <c r="D24" s="171" t="s">
        <v>368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6"/>
    </row>
    <row r="25" spans="1:53" s="153" customFormat="1" ht="15" customHeight="1">
      <c r="A25" s="142"/>
      <c r="B25" s="144"/>
      <c r="C25" s="144"/>
      <c r="D25" s="171" t="s">
        <v>369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6"/>
    </row>
    <row r="26" spans="1:53" s="153" customFormat="1" ht="15" customHeight="1">
      <c r="A26" s="142"/>
      <c r="B26" s="144"/>
      <c r="C26" s="144"/>
      <c r="D26" s="171" t="s">
        <v>370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6"/>
    </row>
    <row r="27" spans="1:53" s="153" customFormat="1" ht="18" customHeight="1">
      <c r="A27" s="142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6"/>
    </row>
    <row r="28" spans="1:53" s="153" customFormat="1" ht="18" customHeight="1">
      <c r="A28" s="142"/>
      <c r="B28" s="154" t="s">
        <v>358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89" t="s">
        <v>359</v>
      </c>
      <c r="S28" s="190"/>
      <c r="T28" s="144"/>
      <c r="U28" s="143" t="s">
        <v>360</v>
      </c>
      <c r="V28" s="144"/>
      <c r="W28" s="176" t="s">
        <v>361</v>
      </c>
      <c r="X28" s="176"/>
      <c r="Y28" s="176"/>
      <c r="Z28" s="145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6"/>
    </row>
    <row r="29" spans="1:53" s="153" customFormat="1" ht="18" customHeight="1">
      <c r="A29" s="142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6"/>
    </row>
    <row r="30" spans="1:53" ht="14.25" customHeight="1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2"/>
      <c r="P30" s="179"/>
      <c r="Q30" s="179"/>
      <c r="R30" s="179"/>
      <c r="S30" s="184"/>
      <c r="T30" s="167"/>
      <c r="U30" s="155"/>
      <c r="V30" s="156"/>
      <c r="W30" s="172"/>
      <c r="X30" s="155"/>
      <c r="Y30" s="156"/>
      <c r="Z30" s="155"/>
      <c r="AA30" s="172"/>
      <c r="AB30" s="156"/>
      <c r="AC30" s="155"/>
      <c r="AD30" s="155"/>
      <c r="AE30" s="155"/>
      <c r="AF30" s="155"/>
      <c r="AG30" s="155"/>
      <c r="AH30" s="157"/>
      <c r="AI30" s="172"/>
      <c r="AJ30" s="157"/>
      <c r="AK30" s="157"/>
      <c r="AL30" s="158"/>
      <c r="AM30" s="158"/>
      <c r="AN30" s="158"/>
      <c r="AO30" s="168"/>
      <c r="AP30" s="168"/>
      <c r="AQ30" s="168"/>
      <c r="AR30" s="144"/>
      <c r="AS30" s="144"/>
      <c r="AT30" s="144"/>
      <c r="AU30" s="144"/>
      <c r="AV30" s="144"/>
      <c r="AW30" s="144"/>
      <c r="AX30" s="144"/>
      <c r="AY30" s="144"/>
      <c r="AZ30" s="144"/>
      <c r="BA30" s="146"/>
    </row>
    <row r="31" spans="1:53" ht="14.25" customHeigh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2"/>
      <c r="P31" s="179"/>
      <c r="Q31" s="179"/>
      <c r="R31" s="179"/>
      <c r="S31" s="185"/>
      <c r="T31" s="167"/>
      <c r="U31" s="155"/>
      <c r="V31" s="156"/>
      <c r="W31" s="173"/>
      <c r="X31" s="156"/>
      <c r="Y31" s="156"/>
      <c r="Z31" s="155"/>
      <c r="AA31" s="173"/>
      <c r="AB31" s="156"/>
      <c r="AC31" s="156"/>
      <c r="AD31" s="156"/>
      <c r="AE31" s="156"/>
      <c r="AF31" s="156"/>
      <c r="AG31" s="156"/>
      <c r="AH31" s="156"/>
      <c r="AI31" s="173"/>
      <c r="AJ31" s="157"/>
      <c r="AK31" s="157"/>
      <c r="AL31" s="158"/>
      <c r="AM31" s="158"/>
      <c r="AN31" s="158"/>
      <c r="AO31" s="168"/>
      <c r="AP31" s="175"/>
      <c r="AQ31" s="175"/>
      <c r="AR31" s="176"/>
      <c r="AS31" s="176"/>
      <c r="AT31" s="144"/>
      <c r="AU31" s="176"/>
      <c r="AV31" s="176"/>
      <c r="AW31" s="144"/>
      <c r="AX31" s="176"/>
      <c r="AY31" s="176"/>
      <c r="AZ31" s="144"/>
      <c r="BA31" s="146"/>
    </row>
    <row r="32" spans="1:53" ht="14.25" customHeigh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3"/>
      <c r="P32" s="181"/>
      <c r="Q32" s="181"/>
      <c r="R32" s="181"/>
      <c r="S32" s="186"/>
      <c r="T32" s="169"/>
      <c r="U32" s="159"/>
      <c r="V32" s="160"/>
      <c r="W32" s="174"/>
      <c r="X32" s="160"/>
      <c r="Y32" s="160"/>
      <c r="Z32" s="159"/>
      <c r="AA32" s="174"/>
      <c r="AB32" s="160"/>
      <c r="AC32" s="160"/>
      <c r="AD32" s="160"/>
      <c r="AE32" s="160"/>
      <c r="AF32" s="160"/>
      <c r="AG32" s="160"/>
      <c r="AH32" s="160"/>
      <c r="AI32" s="174"/>
      <c r="AJ32" s="161"/>
      <c r="AK32" s="161"/>
      <c r="AL32" s="162"/>
      <c r="AM32" s="162"/>
      <c r="AN32" s="162"/>
      <c r="AO32" s="163"/>
      <c r="AP32" s="163"/>
      <c r="AQ32" s="163"/>
      <c r="AR32" s="148"/>
      <c r="AS32" s="148"/>
      <c r="AT32" s="148"/>
      <c r="AU32" s="148"/>
      <c r="AV32" s="148"/>
      <c r="AW32" s="148"/>
      <c r="AX32" s="148"/>
      <c r="AY32" s="148"/>
      <c r="AZ32" s="148"/>
      <c r="BA32" s="150"/>
    </row>
    <row r="33" spans="1:53" ht="14.2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5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</row>
    <row r="34" spans="1:53" ht="14.2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mergeCells count="34">
    <mergeCell ref="A1:BA3"/>
    <mergeCell ref="A4:K6"/>
    <mergeCell ref="AG4:AK6"/>
    <mergeCell ref="AM4:AN4"/>
    <mergeCell ref="AP4:AV4"/>
    <mergeCell ref="AX4:AY4"/>
    <mergeCell ref="M5:N5"/>
    <mergeCell ref="O5:P5"/>
    <mergeCell ref="R5:S5"/>
    <mergeCell ref="U5:V5"/>
    <mergeCell ref="AB5:AC5"/>
    <mergeCell ref="AM6:AN6"/>
    <mergeCell ref="AP6:AQ6"/>
    <mergeCell ref="AR6:AS6"/>
    <mergeCell ref="AU6:AV6"/>
    <mergeCell ref="AX6:AY6"/>
    <mergeCell ref="B8:E8"/>
    <mergeCell ref="I8:L8"/>
    <mergeCell ref="B10:E10"/>
    <mergeCell ref="H17:AT18"/>
    <mergeCell ref="R28:S28"/>
    <mergeCell ref="W28:Y28"/>
    <mergeCell ref="A30:N32"/>
    <mergeCell ref="O30:O32"/>
    <mergeCell ref="P30:R32"/>
    <mergeCell ref="S30:S32"/>
    <mergeCell ref="W30:W32"/>
    <mergeCell ref="AA30:AA32"/>
    <mergeCell ref="AI30:AI32"/>
    <mergeCell ref="AP31:AQ31"/>
    <mergeCell ref="AR31:AS31"/>
    <mergeCell ref="AU31:AV31"/>
    <mergeCell ref="AX31:AY31"/>
    <mergeCell ref="AO33:BA33"/>
  </mergeCells>
  <printOptions/>
  <pageMargins left="0.52" right="0.43" top="0.95" bottom="0.48" header="0.5118110236220472" footer="0.3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view="pageBreakPreview" zoomScale="70" zoomScaleNormal="75" zoomScaleSheetLayoutView="70" zoomScalePageLayoutView="0" workbookViewId="0" topLeftCell="A1">
      <selection activeCell="B23" sqref="B23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</cols>
  <sheetData>
    <row r="1" ht="18" customHeight="1">
      <c r="H1" s="3"/>
    </row>
    <row r="2" ht="6" customHeight="1"/>
    <row r="3" spans="1:8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9" ht="27.75" customHeight="1">
      <c r="A4" s="13"/>
      <c r="B4" s="133" t="s">
        <v>337</v>
      </c>
      <c r="C4" s="14"/>
      <c r="D4" s="44"/>
      <c r="E4" s="50"/>
      <c r="F4" s="40"/>
      <c r="G4" s="15"/>
      <c r="H4" s="16"/>
      <c r="I4" s="127"/>
    </row>
    <row r="5" spans="1:8" ht="27.75" customHeight="1">
      <c r="A5" s="17"/>
      <c r="B5" s="61"/>
      <c r="C5" s="59"/>
      <c r="D5" s="45"/>
      <c r="E5" s="48"/>
      <c r="F5" s="40"/>
      <c r="G5" s="15"/>
      <c r="H5" s="19"/>
    </row>
    <row r="6" spans="1:8" ht="27.75" customHeight="1">
      <c r="A6" s="17" t="s">
        <v>53</v>
      </c>
      <c r="B6" s="55" t="s">
        <v>21</v>
      </c>
      <c r="C6" s="39"/>
      <c r="D6" s="54" t="s">
        <v>10</v>
      </c>
      <c r="E6" s="48">
        <v>1</v>
      </c>
      <c r="F6" s="40"/>
      <c r="G6" s="15"/>
      <c r="H6" s="129"/>
    </row>
    <row r="7" spans="1:8" ht="27.75" customHeight="1">
      <c r="A7" s="17" t="s">
        <v>54</v>
      </c>
      <c r="B7" s="55" t="s">
        <v>121</v>
      </c>
      <c r="C7" s="33"/>
      <c r="D7" s="54" t="s">
        <v>10</v>
      </c>
      <c r="E7" s="48">
        <v>1</v>
      </c>
      <c r="F7" s="40"/>
      <c r="G7" s="15"/>
      <c r="H7" s="19"/>
    </row>
    <row r="8" spans="1:8" ht="27.75" customHeight="1">
      <c r="A8" s="17" t="s">
        <v>152</v>
      </c>
      <c r="B8" s="55" t="s">
        <v>153</v>
      </c>
      <c r="C8" s="33"/>
      <c r="D8" s="54" t="s">
        <v>10</v>
      </c>
      <c r="E8" s="48">
        <v>1</v>
      </c>
      <c r="F8" s="40"/>
      <c r="G8" s="15"/>
      <c r="H8" s="19"/>
    </row>
    <row r="9" spans="1:8" ht="27.75" customHeight="1">
      <c r="A9" s="17" t="s">
        <v>325</v>
      </c>
      <c r="B9" s="55" t="s">
        <v>326</v>
      </c>
      <c r="C9" s="33"/>
      <c r="D9" s="54" t="s">
        <v>10</v>
      </c>
      <c r="E9" s="48">
        <v>1</v>
      </c>
      <c r="F9" s="40"/>
      <c r="G9" s="15"/>
      <c r="H9" s="19"/>
    </row>
    <row r="10" spans="1:8" ht="27.75" customHeight="1">
      <c r="A10" s="17"/>
      <c r="B10" s="57"/>
      <c r="C10" s="33"/>
      <c r="D10" s="54"/>
      <c r="E10" s="48"/>
      <c r="F10" s="40"/>
      <c r="G10" s="15"/>
      <c r="H10" s="19"/>
    </row>
    <row r="11" spans="1:8" ht="27.75" customHeight="1">
      <c r="A11" s="17"/>
      <c r="B11" s="55" t="s">
        <v>14</v>
      </c>
      <c r="C11" s="33"/>
      <c r="D11" s="54"/>
      <c r="E11" s="48"/>
      <c r="F11" s="40"/>
      <c r="G11" s="15"/>
      <c r="H11" s="19"/>
    </row>
    <row r="12" spans="1:8" ht="27.75" customHeight="1">
      <c r="A12" s="17" t="s">
        <v>55</v>
      </c>
      <c r="B12" s="55" t="s">
        <v>15</v>
      </c>
      <c r="C12" s="59"/>
      <c r="D12" s="54" t="s">
        <v>10</v>
      </c>
      <c r="E12" s="48">
        <v>1</v>
      </c>
      <c r="F12" s="40"/>
      <c r="G12" s="15"/>
      <c r="H12" s="19"/>
    </row>
    <row r="13" spans="1:8" ht="27.75" customHeight="1">
      <c r="A13" s="17"/>
      <c r="B13" s="55" t="s">
        <v>16</v>
      </c>
      <c r="C13" s="33"/>
      <c r="D13" s="54"/>
      <c r="E13" s="48"/>
      <c r="F13" s="40"/>
      <c r="G13" s="15"/>
      <c r="H13" s="19"/>
    </row>
    <row r="14" spans="1:8" ht="27.75" customHeight="1">
      <c r="A14" s="17" t="s">
        <v>56</v>
      </c>
      <c r="B14" s="55" t="s">
        <v>83</v>
      </c>
      <c r="C14" s="33"/>
      <c r="D14" s="54" t="s">
        <v>10</v>
      </c>
      <c r="E14" s="48">
        <v>1</v>
      </c>
      <c r="F14" s="40"/>
      <c r="G14" s="15"/>
      <c r="H14" s="19"/>
    </row>
    <row r="15" spans="1:8" ht="27.75" customHeight="1">
      <c r="A15" s="17"/>
      <c r="B15" s="55" t="s">
        <v>84</v>
      </c>
      <c r="C15" s="33"/>
      <c r="D15" s="54"/>
      <c r="E15" s="48"/>
      <c r="F15" s="40"/>
      <c r="G15" s="15"/>
      <c r="H15" s="19"/>
    </row>
    <row r="16" spans="1:8" ht="27.75" customHeight="1">
      <c r="A16" s="17" t="s">
        <v>82</v>
      </c>
      <c r="B16" s="55" t="s">
        <v>81</v>
      </c>
      <c r="C16" s="33"/>
      <c r="D16" s="54" t="s">
        <v>10</v>
      </c>
      <c r="E16" s="48">
        <v>1</v>
      </c>
      <c r="F16" s="40"/>
      <c r="G16" s="15"/>
      <c r="H16" s="19"/>
    </row>
    <row r="17" spans="1:8" ht="27.75" customHeight="1">
      <c r="A17" s="17"/>
      <c r="B17" s="55" t="s">
        <v>17</v>
      </c>
      <c r="C17" s="33"/>
      <c r="D17" s="54"/>
      <c r="E17" s="48"/>
      <c r="F17" s="40"/>
      <c r="G17" s="15"/>
      <c r="H17" s="131"/>
    </row>
    <row r="18" spans="1:8" ht="27.75" customHeight="1">
      <c r="A18" s="17" t="s">
        <v>327</v>
      </c>
      <c r="B18" s="55" t="s">
        <v>18</v>
      </c>
      <c r="C18" s="33"/>
      <c r="D18" s="54" t="s">
        <v>10</v>
      </c>
      <c r="E18" s="48">
        <v>1</v>
      </c>
      <c r="F18" s="40"/>
      <c r="G18" s="15"/>
      <c r="H18" s="130"/>
    </row>
    <row r="19" spans="1:8" ht="27.75" customHeight="1">
      <c r="A19" s="17"/>
      <c r="B19" s="55"/>
      <c r="C19" s="21"/>
      <c r="D19" s="45"/>
      <c r="E19" s="48"/>
      <c r="F19" s="40"/>
      <c r="G19" s="15"/>
      <c r="H19" s="19"/>
    </row>
    <row r="20" spans="1:8" ht="27.75" customHeight="1">
      <c r="A20" s="17"/>
      <c r="B20" s="55" t="s">
        <v>19</v>
      </c>
      <c r="C20" s="18"/>
      <c r="D20" s="45"/>
      <c r="E20" s="48"/>
      <c r="F20" s="40"/>
      <c r="G20" s="15"/>
      <c r="H20" s="19"/>
    </row>
    <row r="21" spans="1:8" ht="27.75" customHeight="1">
      <c r="A21" s="22"/>
      <c r="B21" s="32"/>
      <c r="C21" s="23"/>
      <c r="D21" s="47"/>
      <c r="E21" s="49"/>
      <c r="F21" s="24"/>
      <c r="G21" s="24"/>
      <c r="H21" s="25"/>
    </row>
    <row r="22" spans="1:8" ht="6" customHeight="1">
      <c r="A22" s="26"/>
      <c r="B22" s="26"/>
      <c r="C22" s="26"/>
      <c r="D22" s="27"/>
      <c r="E22" s="28"/>
      <c r="F22" s="28"/>
      <c r="G22" s="28"/>
      <c r="H22" s="26"/>
    </row>
    <row r="23" spans="1:8" ht="14.25" customHeight="1">
      <c r="A23" s="26"/>
      <c r="B23" s="31" t="s">
        <v>9</v>
      </c>
      <c r="C23" s="26"/>
      <c r="D23" s="27"/>
      <c r="E23" s="28"/>
      <c r="F23" s="28"/>
      <c r="G23" s="29"/>
      <c r="H23" s="30"/>
    </row>
    <row r="24" spans="1:8" ht="5.25" customHeight="1">
      <c r="A24" s="31"/>
      <c r="B24" s="31"/>
      <c r="C24" s="31"/>
      <c r="D24" s="31"/>
      <c r="E24" s="31"/>
      <c r="F24" s="31"/>
      <c r="G24" s="31"/>
      <c r="H24" s="26"/>
    </row>
    <row r="25" ht="13.5">
      <c r="H25" s="106">
        <v>1</v>
      </c>
    </row>
    <row r="26" ht="13.5">
      <c r="H26" s="3"/>
    </row>
  </sheetData>
  <sheetProtection/>
  <mergeCells count="1">
    <mergeCell ref="A3:B3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Zeros="0" view="pageBreakPreview" zoomScale="70" zoomScaleNormal="75" zoomScaleSheetLayoutView="70" zoomScalePageLayoutView="0" workbookViewId="0" topLeftCell="A1">
      <selection activeCell="F16" sqref="F16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</cols>
  <sheetData>
    <row r="1" ht="18" customHeight="1">
      <c r="H1" s="3"/>
    </row>
    <row r="2" ht="6" customHeight="1"/>
    <row r="3" spans="1:8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ht="27.75" customHeight="1">
      <c r="A4" s="17" t="s">
        <v>53</v>
      </c>
      <c r="B4" s="55" t="s">
        <v>21</v>
      </c>
      <c r="C4" s="14"/>
      <c r="D4" s="44"/>
      <c r="E4" s="50"/>
      <c r="F4" s="40"/>
      <c r="G4" s="15"/>
      <c r="H4" s="16"/>
    </row>
    <row r="5" spans="1:8" ht="27.75" customHeight="1">
      <c r="A5" s="17"/>
      <c r="B5" s="61"/>
      <c r="C5" s="59"/>
      <c r="D5" s="45"/>
      <c r="E5" s="48"/>
      <c r="F5" s="40"/>
      <c r="G5" s="15"/>
      <c r="H5" s="19"/>
    </row>
    <row r="6" spans="1:8" ht="27.75" customHeight="1">
      <c r="A6" s="17">
        <v>1</v>
      </c>
      <c r="B6" s="55" t="s">
        <v>11</v>
      </c>
      <c r="C6" s="39"/>
      <c r="D6" s="54" t="s">
        <v>10</v>
      </c>
      <c r="E6" s="48">
        <v>1</v>
      </c>
      <c r="F6" s="40"/>
      <c r="G6" s="15"/>
      <c r="H6" s="128"/>
    </row>
    <row r="7" spans="1:8" ht="27.75" customHeight="1">
      <c r="A7" s="17">
        <v>2</v>
      </c>
      <c r="B7" s="55" t="s">
        <v>12</v>
      </c>
      <c r="C7" s="33"/>
      <c r="D7" s="54" t="s">
        <v>10</v>
      </c>
      <c r="E7" s="48">
        <v>1</v>
      </c>
      <c r="F7" s="40"/>
      <c r="G7" s="15"/>
      <c r="H7" s="128"/>
    </row>
    <row r="8" spans="1:8" ht="27.75" customHeight="1">
      <c r="A8" s="17">
        <v>3</v>
      </c>
      <c r="B8" s="55" t="s">
        <v>304</v>
      </c>
      <c r="C8" s="33"/>
      <c r="D8" s="54" t="s">
        <v>10</v>
      </c>
      <c r="E8" s="48">
        <v>1</v>
      </c>
      <c r="F8" s="40"/>
      <c r="G8" s="15"/>
      <c r="H8" s="128"/>
    </row>
    <row r="9" spans="1:8" ht="27.75" customHeight="1">
      <c r="A9" s="17">
        <v>4</v>
      </c>
      <c r="B9" s="55" t="s">
        <v>13</v>
      </c>
      <c r="C9" s="33"/>
      <c r="D9" s="54" t="s">
        <v>10</v>
      </c>
      <c r="E9" s="48">
        <v>1</v>
      </c>
      <c r="F9" s="40"/>
      <c r="G9" s="15"/>
      <c r="H9" s="19"/>
    </row>
    <row r="10" spans="1:8" ht="27.75" customHeight="1">
      <c r="A10" s="17"/>
      <c r="B10" s="57"/>
      <c r="C10" s="33"/>
      <c r="D10" s="54"/>
      <c r="E10" s="48"/>
      <c r="F10" s="40"/>
      <c r="G10" s="15"/>
      <c r="H10" s="19"/>
    </row>
    <row r="11" spans="1:8" ht="27.75" customHeight="1">
      <c r="A11" s="17"/>
      <c r="B11" s="55"/>
      <c r="C11" s="33"/>
      <c r="D11" s="54"/>
      <c r="E11" s="48"/>
      <c r="F11" s="40"/>
      <c r="G11" s="15"/>
      <c r="H11" s="19"/>
    </row>
    <row r="12" spans="1:8" ht="27.75" customHeight="1">
      <c r="A12" s="17"/>
      <c r="B12" s="55"/>
      <c r="C12" s="59"/>
      <c r="D12" s="54"/>
      <c r="E12" s="48"/>
      <c r="F12" s="40"/>
      <c r="G12" s="15"/>
      <c r="H12" s="19"/>
    </row>
    <row r="13" spans="1:8" ht="27.75" customHeight="1">
      <c r="A13" s="17"/>
      <c r="B13" s="55"/>
      <c r="C13" s="33"/>
      <c r="D13" s="54"/>
      <c r="E13" s="48"/>
      <c r="F13" s="40"/>
      <c r="G13" s="15"/>
      <c r="H13" s="19"/>
    </row>
    <row r="14" spans="1:8" ht="27.75" customHeight="1">
      <c r="A14" s="17"/>
      <c r="B14" s="55"/>
      <c r="C14" s="33"/>
      <c r="D14" s="54"/>
      <c r="E14" s="48"/>
      <c r="F14" s="40"/>
      <c r="G14" s="15"/>
      <c r="H14" s="19"/>
    </row>
    <row r="15" spans="1:8" ht="27.75" customHeight="1">
      <c r="A15" s="17"/>
      <c r="B15" s="55"/>
      <c r="C15" s="33"/>
      <c r="D15" s="54"/>
      <c r="E15" s="48"/>
      <c r="F15" s="40"/>
      <c r="G15" s="15"/>
      <c r="H15" s="19"/>
    </row>
    <row r="16" spans="1:8" ht="27.75" customHeight="1">
      <c r="A16" s="17"/>
      <c r="B16" s="55"/>
      <c r="C16" s="33"/>
      <c r="D16" s="54"/>
      <c r="E16" s="48"/>
      <c r="F16" s="40"/>
      <c r="G16" s="15"/>
      <c r="H16" s="16"/>
    </row>
    <row r="17" spans="1:8" ht="27.75" customHeight="1">
      <c r="A17" s="17"/>
      <c r="B17" s="55"/>
      <c r="C17" s="33"/>
      <c r="D17" s="54"/>
      <c r="E17" s="48"/>
      <c r="F17" s="40"/>
      <c r="G17" s="15"/>
      <c r="H17" s="19"/>
    </row>
    <row r="18" spans="1:8" ht="27.75" customHeight="1">
      <c r="A18" s="17"/>
      <c r="B18" s="55"/>
      <c r="C18" s="33"/>
      <c r="D18" s="54"/>
      <c r="E18" s="48"/>
      <c r="F18" s="40"/>
      <c r="G18" s="15"/>
      <c r="H18" s="19"/>
    </row>
    <row r="19" spans="1:8" ht="27.75" customHeight="1">
      <c r="A19" s="17"/>
      <c r="B19" s="55"/>
      <c r="C19" s="21"/>
      <c r="D19" s="45"/>
      <c r="E19" s="48"/>
      <c r="F19" s="40"/>
      <c r="G19" s="15"/>
      <c r="H19" s="19"/>
    </row>
    <row r="20" spans="1:8" ht="27.75" customHeight="1">
      <c r="A20" s="17"/>
      <c r="B20" s="45" t="s">
        <v>24</v>
      </c>
      <c r="C20" s="18"/>
      <c r="D20" s="45"/>
      <c r="E20" s="48"/>
      <c r="F20" s="40"/>
      <c r="G20" s="15"/>
      <c r="H20" s="128"/>
    </row>
    <row r="21" spans="1:8" ht="27.75" customHeight="1">
      <c r="A21" s="22"/>
      <c r="B21" s="32"/>
      <c r="C21" s="23"/>
      <c r="D21" s="47"/>
      <c r="E21" s="49"/>
      <c r="F21" s="24"/>
      <c r="G21" s="24"/>
      <c r="H21" s="25"/>
    </row>
    <row r="22" spans="1:8" ht="6" customHeight="1">
      <c r="A22" s="26"/>
      <c r="B22" s="26"/>
      <c r="C22" s="26"/>
      <c r="D22" s="27"/>
      <c r="E22" s="28"/>
      <c r="F22" s="28"/>
      <c r="G22" s="28"/>
      <c r="H22" s="26"/>
    </row>
    <row r="23" spans="1:8" ht="14.25" customHeight="1">
      <c r="A23" s="26"/>
      <c r="B23" s="31" t="s">
        <v>9</v>
      </c>
      <c r="C23" s="26"/>
      <c r="D23" s="27"/>
      <c r="E23" s="28"/>
      <c r="F23" s="28"/>
      <c r="G23" s="29">
        <f>SUBTOTAL(9,G4:G21)</f>
        <v>0</v>
      </c>
      <c r="H23" s="30"/>
    </row>
    <row r="24" spans="1:8" ht="5.25" customHeight="1">
      <c r="A24" s="31"/>
      <c r="B24" s="31"/>
      <c r="C24" s="31"/>
      <c r="D24" s="31"/>
      <c r="E24" s="31"/>
      <c r="F24" s="31"/>
      <c r="G24" s="31"/>
      <c r="H24" s="26"/>
    </row>
    <row r="25" ht="13.5">
      <c r="H25" s="106">
        <f>+'総括'!H25+1</f>
        <v>2</v>
      </c>
    </row>
  </sheetData>
  <sheetProtection/>
  <mergeCells count="1">
    <mergeCell ref="A3:B3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5"/>
  <sheetViews>
    <sheetView showZeros="0" view="pageBreakPreview" zoomScale="70" zoomScaleNormal="75" zoomScaleSheetLayoutView="70" zoomScalePageLayoutView="0" workbookViewId="0" topLeftCell="A1">
      <selection activeCell="C11" sqref="C11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  <col min="9" max="9" width="12.625" style="0" customWidth="1"/>
    <col min="11" max="11" width="12.625" style="0" customWidth="1"/>
  </cols>
  <sheetData>
    <row r="1" ht="18" customHeight="1">
      <c r="H1" s="3"/>
    </row>
    <row r="2" ht="6" customHeight="1"/>
    <row r="3" spans="1:8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ht="27.75" customHeight="1">
      <c r="A4" s="13">
        <v>1</v>
      </c>
      <c r="B4" s="55" t="s">
        <v>11</v>
      </c>
      <c r="C4" s="14"/>
      <c r="D4" s="44"/>
      <c r="E4" s="50"/>
      <c r="F4" s="40"/>
      <c r="G4" s="15"/>
      <c r="H4" s="16"/>
    </row>
    <row r="5" spans="1:8" ht="27.75" customHeight="1">
      <c r="A5" s="17"/>
      <c r="B5" s="61"/>
      <c r="C5" s="59"/>
      <c r="D5" s="45"/>
      <c r="E5" s="48"/>
      <c r="F5" s="40"/>
      <c r="G5" s="15"/>
      <c r="H5" s="19"/>
    </row>
    <row r="6" spans="1:8" ht="27.75" customHeight="1">
      <c r="A6" s="17">
        <v>1</v>
      </c>
      <c r="B6" s="55" t="s">
        <v>20</v>
      </c>
      <c r="C6" s="39"/>
      <c r="D6" s="54" t="s">
        <v>23</v>
      </c>
      <c r="E6" s="48">
        <v>1</v>
      </c>
      <c r="F6" s="40"/>
      <c r="G6" s="15"/>
      <c r="H6" s="19"/>
    </row>
    <row r="7" spans="1:8" ht="27.75" customHeight="1">
      <c r="A7" s="17">
        <v>2</v>
      </c>
      <c r="B7" s="55" t="s">
        <v>21</v>
      </c>
      <c r="C7" s="33"/>
      <c r="D7" s="54" t="s">
        <v>23</v>
      </c>
      <c r="E7" s="48">
        <v>1</v>
      </c>
      <c r="F7" s="40"/>
      <c r="G7" s="15"/>
      <c r="H7" s="19"/>
    </row>
    <row r="8" spans="1:8" ht="27.75" customHeight="1">
      <c r="A8" s="17">
        <v>3</v>
      </c>
      <c r="B8" s="55" t="s">
        <v>22</v>
      </c>
      <c r="C8" s="33"/>
      <c r="D8" s="54" t="s">
        <v>23</v>
      </c>
      <c r="E8" s="48">
        <v>1</v>
      </c>
      <c r="F8" s="40"/>
      <c r="G8" s="15"/>
      <c r="H8" s="19"/>
    </row>
    <row r="9" spans="1:8" ht="27.75" customHeight="1">
      <c r="A9" s="17"/>
      <c r="B9" s="55"/>
      <c r="C9" s="33"/>
      <c r="D9" s="54"/>
      <c r="E9" s="48"/>
      <c r="F9" s="40"/>
      <c r="G9" s="15"/>
      <c r="H9" s="19"/>
    </row>
    <row r="10" spans="1:8" ht="27.75" customHeight="1">
      <c r="A10" s="17"/>
      <c r="B10" s="55"/>
      <c r="C10" s="33"/>
      <c r="D10" s="54"/>
      <c r="E10" s="48"/>
      <c r="F10" s="40"/>
      <c r="G10" s="15"/>
      <c r="H10" s="19"/>
    </row>
    <row r="11" spans="1:8" ht="27.75" customHeight="1">
      <c r="A11" s="17"/>
      <c r="B11" s="55"/>
      <c r="C11" s="33"/>
      <c r="D11" s="54"/>
      <c r="E11" s="48"/>
      <c r="F11" s="40"/>
      <c r="G11" s="15"/>
      <c r="H11" s="19"/>
    </row>
    <row r="12" spans="1:8" ht="27.75" customHeight="1">
      <c r="A12" s="17"/>
      <c r="B12" s="57"/>
      <c r="C12" s="59"/>
      <c r="D12" s="54"/>
      <c r="E12" s="48"/>
      <c r="F12" s="40"/>
      <c r="G12" s="15"/>
      <c r="H12" s="19"/>
    </row>
    <row r="13" spans="1:8" ht="27.75" customHeight="1">
      <c r="A13" s="17"/>
      <c r="B13" s="57"/>
      <c r="C13" s="33"/>
      <c r="D13" s="54"/>
      <c r="E13" s="48"/>
      <c r="F13" s="40"/>
      <c r="G13" s="15"/>
      <c r="H13" s="19"/>
    </row>
    <row r="14" spans="1:8" ht="27.75" customHeight="1">
      <c r="A14" s="17"/>
      <c r="B14" s="57"/>
      <c r="C14" s="33"/>
      <c r="D14" s="54"/>
      <c r="E14" s="48"/>
      <c r="F14" s="40"/>
      <c r="G14" s="15"/>
      <c r="H14" s="19"/>
    </row>
    <row r="15" spans="1:8" ht="27.75" customHeight="1">
      <c r="A15" s="17"/>
      <c r="B15" s="57"/>
      <c r="C15" s="33"/>
      <c r="D15" s="54"/>
      <c r="E15" s="48"/>
      <c r="F15" s="40"/>
      <c r="G15" s="15"/>
      <c r="H15" s="19"/>
    </row>
    <row r="16" spans="1:8" ht="27.75" customHeight="1">
      <c r="A16" s="17"/>
      <c r="B16" s="60"/>
      <c r="C16" s="33"/>
      <c r="D16" s="54"/>
      <c r="E16" s="48"/>
      <c r="F16" s="40"/>
      <c r="G16" s="15"/>
      <c r="H16" s="16"/>
    </row>
    <row r="17" spans="1:8" ht="27.75" customHeight="1">
      <c r="A17" s="17"/>
      <c r="B17" s="20"/>
      <c r="C17" s="18"/>
      <c r="D17" s="45"/>
      <c r="E17" s="48"/>
      <c r="F17" s="40"/>
      <c r="G17" s="15"/>
      <c r="H17" s="19"/>
    </row>
    <row r="18" spans="1:8" ht="27.75" customHeight="1">
      <c r="A18" s="17"/>
      <c r="B18" s="20"/>
      <c r="C18" s="18"/>
      <c r="D18" s="45"/>
      <c r="E18" s="48"/>
      <c r="F18" s="40"/>
      <c r="G18" s="15"/>
      <c r="H18" s="19"/>
    </row>
    <row r="19" spans="1:8" ht="27.75" customHeight="1">
      <c r="A19" s="17"/>
      <c r="B19" s="20"/>
      <c r="C19" s="21"/>
      <c r="D19" s="45"/>
      <c r="E19" s="48"/>
      <c r="F19" s="40"/>
      <c r="G19" s="15"/>
      <c r="H19" s="19"/>
    </row>
    <row r="20" spans="1:8" ht="27.75" customHeight="1">
      <c r="A20" s="17"/>
      <c r="B20" s="45" t="s">
        <v>24</v>
      </c>
      <c r="C20" s="18"/>
      <c r="D20" s="45"/>
      <c r="E20" s="48"/>
      <c r="F20" s="40"/>
      <c r="G20" s="15"/>
      <c r="H20" s="19"/>
    </row>
    <row r="21" spans="1:8" ht="27.75" customHeight="1">
      <c r="A21" s="22"/>
      <c r="B21" s="32"/>
      <c r="C21" s="23"/>
      <c r="D21" s="47"/>
      <c r="E21" s="49"/>
      <c r="F21" s="24">
        <v>0</v>
      </c>
      <c r="G21" s="24">
        <f>ROUNDDOWN((E21*F21),0)</f>
        <v>0</v>
      </c>
      <c r="H21" s="25"/>
    </row>
    <row r="22" spans="1:8" ht="6" customHeight="1">
      <c r="A22" s="26"/>
      <c r="B22" s="26"/>
      <c r="C22" s="26"/>
      <c r="D22" s="27"/>
      <c r="E22" s="28"/>
      <c r="F22" s="28"/>
      <c r="G22" s="28"/>
      <c r="H22" s="26"/>
    </row>
    <row r="23" spans="1:8" ht="14.25" customHeight="1">
      <c r="A23" s="26"/>
      <c r="B23" s="31" t="s">
        <v>9</v>
      </c>
      <c r="C23" s="26"/>
      <c r="D23" s="27"/>
      <c r="E23" s="28"/>
      <c r="F23" s="28"/>
      <c r="G23" s="29">
        <f>SUBTOTAL(9,G4:G21)</f>
        <v>0</v>
      </c>
      <c r="H23" s="30"/>
    </row>
    <row r="24" spans="1:8" ht="5.25" customHeight="1">
      <c r="A24" s="31"/>
      <c r="B24" s="31"/>
      <c r="C24" s="31"/>
      <c r="D24" s="31"/>
      <c r="E24" s="31"/>
      <c r="F24" s="31"/>
      <c r="G24" s="31"/>
      <c r="H24" s="26"/>
    </row>
    <row r="25" ht="13.5">
      <c r="H25" s="106">
        <f>+'撤去総括'!H25+1</f>
        <v>3</v>
      </c>
    </row>
    <row r="26" ht="18" customHeight="1">
      <c r="H26" s="3"/>
    </row>
    <row r="27" ht="6" customHeight="1"/>
    <row r="28" spans="1:8" ht="27.75" customHeight="1">
      <c r="A28" s="213" t="s">
        <v>1</v>
      </c>
      <c r="B28" s="214"/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2" t="s">
        <v>7</v>
      </c>
    </row>
    <row r="29" spans="1:8" ht="27.75" customHeight="1">
      <c r="A29" s="17">
        <v>1</v>
      </c>
      <c r="B29" s="55" t="s">
        <v>20</v>
      </c>
      <c r="C29" s="14"/>
      <c r="D29" s="44"/>
      <c r="E29" s="50"/>
      <c r="F29" s="40"/>
      <c r="G29" s="15"/>
      <c r="H29" s="16"/>
    </row>
    <row r="30" spans="1:8" ht="27.75" customHeight="1">
      <c r="A30" s="17"/>
      <c r="B30" s="61"/>
      <c r="C30" s="59"/>
      <c r="D30" s="45"/>
      <c r="E30" s="48"/>
      <c r="F30" s="40"/>
      <c r="G30" s="15"/>
      <c r="H30" s="19"/>
    </row>
    <row r="31" spans="1:12" ht="27.75" customHeight="1">
      <c r="A31" s="17"/>
      <c r="B31" s="56" t="s">
        <v>25</v>
      </c>
      <c r="C31" s="65" t="s">
        <v>170</v>
      </c>
      <c r="D31" s="54" t="s">
        <v>23</v>
      </c>
      <c r="E31" s="48">
        <v>1</v>
      </c>
      <c r="F31" s="79"/>
      <c r="G31" s="15"/>
      <c r="H31" s="19"/>
      <c r="J31" s="105"/>
      <c r="L31" s="105"/>
    </row>
    <row r="32" spans="1:12" ht="27.75" customHeight="1">
      <c r="A32" s="17"/>
      <c r="B32" s="57" t="s">
        <v>85</v>
      </c>
      <c r="C32" s="33" t="s">
        <v>92</v>
      </c>
      <c r="D32" s="54" t="s">
        <v>23</v>
      </c>
      <c r="E32" s="48">
        <v>1</v>
      </c>
      <c r="F32" s="79"/>
      <c r="G32" s="15"/>
      <c r="H32" s="19"/>
      <c r="I32" s="90"/>
      <c r="J32" s="105"/>
      <c r="L32" s="105"/>
    </row>
    <row r="33" spans="1:12" ht="27.75" customHeight="1">
      <c r="A33" s="17"/>
      <c r="B33" s="57" t="s">
        <v>27</v>
      </c>
      <c r="C33" s="33"/>
      <c r="D33" s="54" t="s">
        <v>23</v>
      </c>
      <c r="E33" s="48">
        <v>1</v>
      </c>
      <c r="F33" s="79"/>
      <c r="G33" s="15"/>
      <c r="H33" s="19"/>
      <c r="I33" s="105"/>
      <c r="J33" s="105"/>
      <c r="L33" s="105"/>
    </row>
    <row r="34" spans="1:12" ht="27.75" customHeight="1">
      <c r="A34" s="17"/>
      <c r="B34" s="58" t="s">
        <v>28</v>
      </c>
      <c r="C34" s="33" t="s">
        <v>29</v>
      </c>
      <c r="D34" s="54" t="s">
        <v>23</v>
      </c>
      <c r="E34" s="48">
        <v>1</v>
      </c>
      <c r="F34" s="79"/>
      <c r="G34" s="15"/>
      <c r="H34" s="19"/>
      <c r="L34" s="105"/>
    </row>
    <row r="35" spans="1:12" ht="27.75" customHeight="1">
      <c r="A35" s="17"/>
      <c r="B35" s="58" t="s">
        <v>28</v>
      </c>
      <c r="C35" s="33" t="s">
        <v>30</v>
      </c>
      <c r="D35" s="54" t="s">
        <v>23</v>
      </c>
      <c r="E35" s="48">
        <v>1</v>
      </c>
      <c r="F35" s="79"/>
      <c r="G35" s="15"/>
      <c r="H35" s="19"/>
      <c r="L35" s="105"/>
    </row>
    <row r="36" spans="1:9" ht="27.75" customHeight="1">
      <c r="A36" s="17"/>
      <c r="B36" s="57"/>
      <c r="C36" s="33"/>
      <c r="D36" s="54"/>
      <c r="E36" s="48"/>
      <c r="F36" s="40"/>
      <c r="G36" s="15"/>
      <c r="H36" s="19"/>
      <c r="I36" s="90"/>
    </row>
    <row r="37" spans="1:9" ht="27.75" customHeight="1">
      <c r="A37" s="17"/>
      <c r="B37" s="57"/>
      <c r="C37" s="59"/>
      <c r="D37" s="54"/>
      <c r="E37" s="48"/>
      <c r="F37" s="40"/>
      <c r="G37" s="15"/>
      <c r="H37" s="19"/>
      <c r="I37" s="90"/>
    </row>
    <row r="38" spans="1:9" ht="27.75" customHeight="1">
      <c r="A38" s="17"/>
      <c r="B38" s="57"/>
      <c r="C38" s="33"/>
      <c r="D38" s="54"/>
      <c r="E38" s="48"/>
      <c r="F38" s="40"/>
      <c r="G38" s="15"/>
      <c r="H38" s="19"/>
      <c r="I38" s="90"/>
    </row>
    <row r="39" spans="1:8" ht="27.75" customHeight="1">
      <c r="A39" s="17"/>
      <c r="B39" s="57"/>
      <c r="C39" s="33"/>
      <c r="D39" s="54"/>
      <c r="E39" s="48"/>
      <c r="F39" s="40"/>
      <c r="G39" s="15"/>
      <c r="H39" s="19"/>
    </row>
    <row r="40" spans="1:8" ht="27.75" customHeight="1">
      <c r="A40" s="17"/>
      <c r="B40" s="57"/>
      <c r="C40" s="33"/>
      <c r="D40" s="54"/>
      <c r="E40" s="48"/>
      <c r="F40" s="40"/>
      <c r="G40" s="15"/>
      <c r="H40" s="19"/>
    </row>
    <row r="41" spans="1:8" ht="27.75" customHeight="1">
      <c r="A41" s="17"/>
      <c r="B41" s="60"/>
      <c r="C41" s="33"/>
      <c r="D41" s="54"/>
      <c r="E41" s="48"/>
      <c r="F41" s="40"/>
      <c r="G41" s="15"/>
      <c r="H41" s="16"/>
    </row>
    <row r="42" spans="1:8" ht="27.75" customHeight="1">
      <c r="A42" s="17"/>
      <c r="B42" s="20"/>
      <c r="C42" s="18"/>
      <c r="D42" s="45"/>
      <c r="E42" s="48"/>
      <c r="F42" s="40"/>
      <c r="G42" s="15"/>
      <c r="H42" s="19"/>
    </row>
    <row r="43" spans="1:8" ht="27.75" customHeight="1">
      <c r="A43" s="17"/>
      <c r="B43" s="20"/>
      <c r="C43" s="18"/>
      <c r="D43" s="45"/>
      <c r="E43" s="48"/>
      <c r="F43" s="40"/>
      <c r="G43" s="15"/>
      <c r="H43" s="19"/>
    </row>
    <row r="44" spans="1:8" ht="27.75" customHeight="1">
      <c r="A44" s="17"/>
      <c r="B44" s="20"/>
      <c r="C44" s="21"/>
      <c r="D44" s="45"/>
      <c r="E44" s="48"/>
      <c r="F44" s="40"/>
      <c r="G44" s="15"/>
      <c r="H44" s="19"/>
    </row>
    <row r="45" spans="1:8" ht="27.75" customHeight="1">
      <c r="A45" s="17"/>
      <c r="B45" s="45" t="s">
        <v>24</v>
      </c>
      <c r="C45" s="18"/>
      <c r="D45" s="45"/>
      <c r="E45" s="48"/>
      <c r="F45" s="40"/>
      <c r="G45" s="15"/>
      <c r="H45" s="19"/>
    </row>
    <row r="46" spans="1:8" ht="27.75" customHeight="1">
      <c r="A46" s="22"/>
      <c r="B46" s="32"/>
      <c r="C46" s="23"/>
      <c r="D46" s="47"/>
      <c r="E46" s="49"/>
      <c r="F46" s="24"/>
      <c r="G46" s="24"/>
      <c r="H46" s="25"/>
    </row>
    <row r="47" spans="1:8" ht="6" customHeight="1">
      <c r="A47" s="26"/>
      <c r="B47" s="26"/>
      <c r="C47" s="26"/>
      <c r="D47" s="27"/>
      <c r="E47" s="28"/>
      <c r="F47" s="28"/>
      <c r="G47" s="28"/>
      <c r="H47" s="26"/>
    </row>
    <row r="48" spans="1:8" ht="14.25" customHeight="1">
      <c r="A48" s="26"/>
      <c r="B48" s="31" t="s">
        <v>9</v>
      </c>
      <c r="C48" s="26"/>
      <c r="D48" s="27"/>
      <c r="E48" s="28"/>
      <c r="F48" s="28"/>
      <c r="G48" s="29">
        <f>SUBTOTAL(9,G29:G46)</f>
        <v>0</v>
      </c>
      <c r="H48" s="30"/>
    </row>
    <row r="49" spans="1:8" ht="5.25" customHeight="1">
      <c r="A49" s="31"/>
      <c r="B49" s="31"/>
      <c r="C49" s="31"/>
      <c r="D49" s="31"/>
      <c r="E49" s="31"/>
      <c r="F49" s="31"/>
      <c r="G49" s="31"/>
      <c r="H49" s="26"/>
    </row>
    <row r="50" ht="13.5">
      <c r="H50" s="106">
        <f>+H25+1</f>
        <v>4</v>
      </c>
    </row>
    <row r="51" ht="18" customHeight="1">
      <c r="H51" s="3"/>
    </row>
    <row r="52" ht="6" customHeight="1"/>
    <row r="53" spans="1:8" ht="27.75" customHeight="1">
      <c r="A53" s="213" t="s">
        <v>1</v>
      </c>
      <c r="B53" s="214"/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2" t="s">
        <v>7</v>
      </c>
    </row>
    <row r="54" spans="1:8" ht="27.75" customHeight="1">
      <c r="A54" s="17">
        <v>2</v>
      </c>
      <c r="B54" s="55" t="s">
        <v>21</v>
      </c>
      <c r="C54" s="14"/>
      <c r="D54" s="44"/>
      <c r="E54" s="50"/>
      <c r="F54" s="40"/>
      <c r="G54" s="15"/>
      <c r="H54" s="16"/>
    </row>
    <row r="55" spans="1:8" ht="27.75" customHeight="1">
      <c r="A55" s="17"/>
      <c r="B55" s="61" t="s">
        <v>180</v>
      </c>
      <c r="C55" s="59"/>
      <c r="D55" s="45"/>
      <c r="E55" s="48"/>
      <c r="F55" s="40"/>
      <c r="G55" s="15"/>
      <c r="H55" s="19"/>
    </row>
    <row r="56" spans="1:8" ht="27.75" customHeight="1">
      <c r="A56" s="17"/>
      <c r="B56" s="56" t="s">
        <v>31</v>
      </c>
      <c r="C56" s="39"/>
      <c r="D56" s="54" t="s">
        <v>32</v>
      </c>
      <c r="E56" s="48">
        <v>11.8</v>
      </c>
      <c r="F56" s="40"/>
      <c r="G56" s="15"/>
      <c r="H56" s="19"/>
    </row>
    <row r="57" spans="1:8" ht="27.75" customHeight="1">
      <c r="A57" s="17"/>
      <c r="B57" s="57" t="s">
        <v>33</v>
      </c>
      <c r="C57" s="33" t="s">
        <v>34</v>
      </c>
      <c r="D57" s="54" t="s">
        <v>35</v>
      </c>
      <c r="E57" s="48">
        <v>38</v>
      </c>
      <c r="F57" s="40"/>
      <c r="G57" s="15"/>
      <c r="H57" s="19"/>
    </row>
    <row r="58" spans="1:8" ht="27.75" customHeight="1">
      <c r="A58" s="17"/>
      <c r="B58" s="57" t="s">
        <v>33</v>
      </c>
      <c r="C58" s="33" t="s">
        <v>36</v>
      </c>
      <c r="D58" s="54" t="s">
        <v>35</v>
      </c>
      <c r="E58" s="48">
        <v>6</v>
      </c>
      <c r="F58" s="40"/>
      <c r="G58" s="15"/>
      <c r="H58" s="19"/>
    </row>
    <row r="59" spans="1:8" ht="27.75" customHeight="1">
      <c r="A59" s="17"/>
      <c r="B59" s="58" t="s">
        <v>37</v>
      </c>
      <c r="C59" s="33"/>
      <c r="D59" s="54" t="s">
        <v>32</v>
      </c>
      <c r="E59" s="48">
        <v>5.4</v>
      </c>
      <c r="F59" s="40"/>
      <c r="G59" s="15"/>
      <c r="H59" s="19"/>
    </row>
    <row r="60" spans="1:8" ht="27.75" customHeight="1">
      <c r="A60" s="17"/>
      <c r="B60" s="57" t="s">
        <v>38</v>
      </c>
      <c r="C60" s="33"/>
      <c r="D60" s="54" t="s">
        <v>32</v>
      </c>
      <c r="E60" s="48">
        <v>14</v>
      </c>
      <c r="F60" s="40"/>
      <c r="G60" s="15"/>
      <c r="H60" s="19"/>
    </row>
    <row r="61" spans="1:8" ht="27.75" customHeight="1">
      <c r="A61" s="17"/>
      <c r="B61" s="57" t="s">
        <v>39</v>
      </c>
      <c r="C61" s="33"/>
      <c r="D61" s="54" t="s">
        <v>32</v>
      </c>
      <c r="E61" s="48">
        <v>36</v>
      </c>
      <c r="F61" s="40"/>
      <c r="G61" s="15"/>
      <c r="H61" s="19"/>
    </row>
    <row r="62" spans="1:8" ht="27.75" customHeight="1">
      <c r="A62" s="17"/>
      <c r="B62" s="57" t="s">
        <v>40</v>
      </c>
      <c r="C62" s="59"/>
      <c r="D62" s="54" t="s">
        <v>32</v>
      </c>
      <c r="E62" s="48">
        <v>39.2</v>
      </c>
      <c r="F62" s="40"/>
      <c r="G62" s="15"/>
      <c r="H62" s="19"/>
    </row>
    <row r="63" spans="1:8" ht="27.75" customHeight="1">
      <c r="A63" s="17"/>
      <c r="B63" s="57" t="s">
        <v>41</v>
      </c>
      <c r="C63" s="33"/>
      <c r="D63" s="54" t="s">
        <v>26</v>
      </c>
      <c r="E63" s="48">
        <v>240</v>
      </c>
      <c r="F63" s="40"/>
      <c r="G63" s="15"/>
      <c r="H63" s="19"/>
    </row>
    <row r="64" spans="1:8" ht="27.75" customHeight="1">
      <c r="A64" s="17"/>
      <c r="B64" s="58" t="s">
        <v>42</v>
      </c>
      <c r="C64" s="33"/>
      <c r="D64" s="54" t="s">
        <v>26</v>
      </c>
      <c r="E64" s="48">
        <v>12</v>
      </c>
      <c r="F64" s="40"/>
      <c r="G64" s="15"/>
      <c r="H64" s="19"/>
    </row>
    <row r="65" spans="1:8" ht="27.75" customHeight="1">
      <c r="A65" s="17"/>
      <c r="B65" s="57" t="s">
        <v>43</v>
      </c>
      <c r="C65" s="33" t="s">
        <v>44</v>
      </c>
      <c r="D65" s="54" t="s">
        <v>26</v>
      </c>
      <c r="E65" s="48">
        <v>35.3</v>
      </c>
      <c r="F65" s="40"/>
      <c r="G65" s="15"/>
      <c r="H65" s="19"/>
    </row>
    <row r="66" spans="1:8" ht="27.75" customHeight="1">
      <c r="A66" s="17"/>
      <c r="B66" s="57" t="s">
        <v>98</v>
      </c>
      <c r="C66" s="33" t="s">
        <v>101</v>
      </c>
      <c r="D66" s="54" t="s">
        <v>59</v>
      </c>
      <c r="E66" s="48">
        <v>165</v>
      </c>
      <c r="F66" s="40"/>
      <c r="G66" s="15"/>
      <c r="H66" s="16"/>
    </row>
    <row r="67" spans="1:8" ht="27.75" customHeight="1">
      <c r="A67" s="17"/>
      <c r="B67" s="58" t="s">
        <v>98</v>
      </c>
      <c r="C67" s="18" t="s">
        <v>102</v>
      </c>
      <c r="D67" s="45" t="s">
        <v>59</v>
      </c>
      <c r="E67" s="48">
        <v>54.3</v>
      </c>
      <c r="F67" s="40"/>
      <c r="G67" s="15"/>
      <c r="H67" s="19"/>
    </row>
    <row r="68" spans="1:8" ht="27.75" customHeight="1">
      <c r="A68" s="17"/>
      <c r="B68" s="58" t="s">
        <v>100</v>
      </c>
      <c r="C68" s="18" t="s">
        <v>101</v>
      </c>
      <c r="D68" s="45" t="s">
        <v>59</v>
      </c>
      <c r="E68" s="48">
        <v>165</v>
      </c>
      <c r="F68" s="40"/>
      <c r="G68" s="15"/>
      <c r="H68" s="19"/>
    </row>
    <row r="69" spans="1:8" ht="27.75" customHeight="1">
      <c r="A69" s="17"/>
      <c r="B69" s="58" t="s">
        <v>100</v>
      </c>
      <c r="C69" s="21" t="s">
        <v>103</v>
      </c>
      <c r="D69" s="45" t="s">
        <v>59</v>
      </c>
      <c r="E69" s="48">
        <v>10.5</v>
      </c>
      <c r="F69" s="40"/>
      <c r="G69" s="15"/>
      <c r="H69" s="19"/>
    </row>
    <row r="70" spans="1:8" ht="27.75" customHeight="1">
      <c r="A70" s="17"/>
      <c r="B70" s="58" t="s">
        <v>100</v>
      </c>
      <c r="C70" s="21" t="s">
        <v>104</v>
      </c>
      <c r="D70" s="45" t="s">
        <v>59</v>
      </c>
      <c r="E70" s="48">
        <v>43.8</v>
      </c>
      <c r="F70" s="40"/>
      <c r="G70" s="15"/>
      <c r="H70" s="19"/>
    </row>
    <row r="71" spans="1:8" ht="27.75" customHeight="1">
      <c r="A71" s="22"/>
      <c r="B71" s="32"/>
      <c r="C71" s="23"/>
      <c r="D71" s="47"/>
      <c r="E71" s="49"/>
      <c r="F71" s="24"/>
      <c r="G71" s="24"/>
      <c r="H71" s="25"/>
    </row>
    <row r="72" spans="1:8" ht="6" customHeight="1">
      <c r="A72" s="26"/>
      <c r="B72" s="26"/>
      <c r="C72" s="26"/>
      <c r="D72" s="27"/>
      <c r="E72" s="28"/>
      <c r="F72" s="28"/>
      <c r="G72" s="28"/>
      <c r="H72" s="26"/>
    </row>
    <row r="73" spans="1:8" ht="14.25" customHeight="1">
      <c r="A73" s="26"/>
      <c r="B73" s="31" t="s">
        <v>9</v>
      </c>
      <c r="C73" s="26"/>
      <c r="D73" s="27"/>
      <c r="E73" s="28"/>
      <c r="F73" s="28"/>
      <c r="G73" s="29">
        <f>SUBTOTAL(9,G54:G71)</f>
        <v>0</v>
      </c>
      <c r="H73" s="30"/>
    </row>
    <row r="74" spans="1:8" ht="5.25" customHeight="1">
      <c r="A74" s="31"/>
      <c r="B74" s="31"/>
      <c r="C74" s="31"/>
      <c r="D74" s="31"/>
      <c r="E74" s="31"/>
      <c r="F74" s="31"/>
      <c r="G74" s="31"/>
      <c r="H74" s="26"/>
    </row>
    <row r="75" ht="13.5">
      <c r="H75" s="106">
        <f>+H50+1</f>
        <v>5</v>
      </c>
    </row>
    <row r="76" ht="18" customHeight="1">
      <c r="H76" s="3"/>
    </row>
    <row r="77" ht="6" customHeight="1"/>
    <row r="78" spans="1:8" ht="27.75" customHeight="1">
      <c r="A78" s="213" t="s">
        <v>1</v>
      </c>
      <c r="B78" s="214"/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  <c r="H78" s="2" t="s">
        <v>7</v>
      </c>
    </row>
    <row r="79" spans="1:8" ht="27.75" customHeight="1">
      <c r="A79" s="13"/>
      <c r="B79" s="57" t="s">
        <v>181</v>
      </c>
      <c r="C79" s="110" t="s">
        <v>171</v>
      </c>
      <c r="D79" s="44"/>
      <c r="E79" s="50"/>
      <c r="F79" s="40"/>
      <c r="G79" s="15"/>
      <c r="H79" s="16"/>
    </row>
    <row r="80" spans="1:8" ht="27.75" customHeight="1">
      <c r="A80" s="17"/>
      <c r="B80" s="61"/>
      <c r="C80" s="111" t="s">
        <v>172</v>
      </c>
      <c r="D80" s="45"/>
      <c r="E80" s="48"/>
      <c r="F80" s="40"/>
      <c r="G80" s="15"/>
      <c r="H80" s="19"/>
    </row>
    <row r="81" spans="1:8" ht="27.75" customHeight="1">
      <c r="A81" s="17"/>
      <c r="B81" s="122" t="s">
        <v>186</v>
      </c>
      <c r="C81" s="88" t="s">
        <v>187</v>
      </c>
      <c r="D81" s="89" t="s">
        <v>188</v>
      </c>
      <c r="E81" s="85">
        <v>1</v>
      </c>
      <c r="F81" s="40"/>
      <c r="G81" s="15"/>
      <c r="H81" s="19"/>
    </row>
    <row r="82" spans="1:8" ht="27.75" customHeight="1">
      <c r="A82" s="17"/>
      <c r="B82" s="122"/>
      <c r="C82" s="33"/>
      <c r="D82" s="54"/>
      <c r="E82" s="48"/>
      <c r="F82" s="40"/>
      <c r="G82" s="15"/>
      <c r="H82" s="19"/>
    </row>
    <row r="83" spans="1:8" ht="27.75" customHeight="1">
      <c r="A83" s="17"/>
      <c r="B83" s="122" t="s">
        <v>189</v>
      </c>
      <c r="C83" s="115"/>
      <c r="D83" s="54"/>
      <c r="E83" s="114"/>
      <c r="F83" s="40"/>
      <c r="G83" s="15"/>
      <c r="H83" s="19"/>
    </row>
    <row r="84" spans="1:8" ht="27.75" customHeight="1">
      <c r="A84" s="17"/>
      <c r="B84" s="122" t="s">
        <v>186</v>
      </c>
      <c r="C84" s="88" t="s">
        <v>187</v>
      </c>
      <c r="D84" s="89" t="s">
        <v>188</v>
      </c>
      <c r="E84" s="85">
        <v>1</v>
      </c>
      <c r="F84" s="40"/>
      <c r="G84" s="15"/>
      <c r="H84" s="19"/>
    </row>
    <row r="85" spans="1:8" ht="27.75" customHeight="1">
      <c r="A85" s="17"/>
      <c r="B85" s="58"/>
      <c r="C85" s="33"/>
      <c r="D85" s="54"/>
      <c r="E85" s="48"/>
      <c r="F85" s="40"/>
      <c r="G85" s="15"/>
      <c r="H85" s="19"/>
    </row>
    <row r="86" spans="1:8" ht="27.75" customHeight="1">
      <c r="A86" s="17"/>
      <c r="B86" s="58"/>
      <c r="C86" s="33"/>
      <c r="D86" s="54"/>
      <c r="E86" s="48"/>
      <c r="F86" s="40"/>
      <c r="G86" s="15"/>
      <c r="H86" s="19"/>
    </row>
    <row r="87" spans="1:8" ht="27.75" customHeight="1">
      <c r="A87" s="17"/>
      <c r="B87" s="58"/>
      <c r="C87" s="59"/>
      <c r="D87" s="54"/>
      <c r="E87" s="48"/>
      <c r="F87" s="40"/>
      <c r="G87" s="15"/>
      <c r="H87" s="19"/>
    </row>
    <row r="88" spans="1:8" ht="27.75" customHeight="1">
      <c r="A88" s="17"/>
      <c r="B88" s="58"/>
      <c r="C88" s="33"/>
      <c r="D88" s="54"/>
      <c r="E88" s="48"/>
      <c r="F88" s="40"/>
      <c r="G88" s="15"/>
      <c r="H88" s="19"/>
    </row>
    <row r="89" spans="1:8" ht="27.75" customHeight="1">
      <c r="A89" s="17"/>
      <c r="B89" s="58"/>
      <c r="C89" s="33"/>
      <c r="D89" s="54"/>
      <c r="E89" s="48"/>
      <c r="F89" s="40"/>
      <c r="G89" s="15"/>
      <c r="H89" s="19"/>
    </row>
    <row r="90" spans="1:8" ht="27.75" customHeight="1">
      <c r="A90" s="17"/>
      <c r="B90" s="58"/>
      <c r="C90" s="33"/>
      <c r="D90" s="54"/>
      <c r="E90" s="48"/>
      <c r="F90" s="40"/>
      <c r="G90" s="15"/>
      <c r="H90" s="19"/>
    </row>
    <row r="91" spans="1:8" ht="27.75" customHeight="1">
      <c r="A91" s="17"/>
      <c r="B91" s="58"/>
      <c r="C91" s="33"/>
      <c r="D91" s="54"/>
      <c r="E91" s="48"/>
      <c r="F91" s="40"/>
      <c r="G91" s="15"/>
      <c r="H91" s="16"/>
    </row>
    <row r="92" spans="1:8" ht="27.75" customHeight="1">
      <c r="A92" s="17"/>
      <c r="B92" s="58"/>
      <c r="C92" s="33"/>
      <c r="D92" s="54"/>
      <c r="E92" s="48"/>
      <c r="F92" s="40"/>
      <c r="G92" s="15"/>
      <c r="H92" s="19"/>
    </row>
    <row r="93" spans="1:8" ht="27.75" customHeight="1">
      <c r="A93" s="17"/>
      <c r="B93" s="58"/>
      <c r="C93" s="18"/>
      <c r="D93" s="45"/>
      <c r="E93" s="48"/>
      <c r="F93" s="40"/>
      <c r="G93" s="15"/>
      <c r="H93" s="19"/>
    </row>
    <row r="94" spans="1:8" ht="27.75" customHeight="1">
      <c r="A94" s="17"/>
      <c r="B94" s="58"/>
      <c r="C94" s="21"/>
      <c r="D94" s="45"/>
      <c r="E94" s="48"/>
      <c r="F94" s="40"/>
      <c r="G94" s="15"/>
      <c r="H94" s="19"/>
    </row>
    <row r="95" spans="1:8" ht="27.75" customHeight="1">
      <c r="A95" s="17"/>
      <c r="B95" s="45" t="s">
        <v>24</v>
      </c>
      <c r="C95" s="18"/>
      <c r="D95" s="45"/>
      <c r="E95" s="48"/>
      <c r="F95" s="40"/>
      <c r="G95" s="15"/>
      <c r="H95" s="19"/>
    </row>
    <row r="96" spans="1:8" ht="27.75" customHeight="1">
      <c r="A96" s="22"/>
      <c r="B96" s="32"/>
      <c r="C96" s="23"/>
      <c r="D96" s="47"/>
      <c r="E96" s="49"/>
      <c r="F96" s="24"/>
      <c r="G96" s="24"/>
      <c r="H96" s="25"/>
    </row>
    <row r="97" spans="1:8" ht="6" customHeight="1">
      <c r="A97" s="26"/>
      <c r="B97" s="26"/>
      <c r="C97" s="26"/>
      <c r="D97" s="27"/>
      <c r="E97" s="28"/>
      <c r="F97" s="28"/>
      <c r="G97" s="28"/>
      <c r="H97" s="26"/>
    </row>
    <row r="98" spans="1:8" ht="14.25" customHeight="1">
      <c r="A98" s="26"/>
      <c r="B98" s="31" t="s">
        <v>9</v>
      </c>
      <c r="C98" s="26"/>
      <c r="D98" s="27"/>
      <c r="E98" s="28"/>
      <c r="F98" s="28"/>
      <c r="G98" s="29">
        <f>SUBTOTAL(9,G79:G96)</f>
        <v>0</v>
      </c>
      <c r="H98" s="30"/>
    </row>
    <row r="99" spans="1:8" ht="5.25" customHeight="1">
      <c r="A99" s="31"/>
      <c r="B99" s="31"/>
      <c r="C99" s="31"/>
      <c r="D99" s="31"/>
      <c r="E99" s="31"/>
      <c r="F99" s="31"/>
      <c r="G99" s="31"/>
      <c r="H99" s="26"/>
    </row>
    <row r="100" ht="13.5">
      <c r="H100" s="106">
        <f>+H75+1</f>
        <v>6</v>
      </c>
    </row>
    <row r="101" ht="18" customHeight="1">
      <c r="H101" s="3"/>
    </row>
    <row r="102" ht="6" customHeight="1"/>
    <row r="103" spans="1:8" ht="27.75" customHeight="1">
      <c r="A103" s="213" t="s">
        <v>1</v>
      </c>
      <c r="B103" s="214"/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2" t="s">
        <v>7</v>
      </c>
    </row>
    <row r="104" spans="1:8" ht="27.75" customHeight="1">
      <c r="A104" s="17">
        <v>3</v>
      </c>
      <c r="B104" s="55" t="s">
        <v>22</v>
      </c>
      <c r="C104" s="14"/>
      <c r="D104" s="44"/>
      <c r="E104" s="50"/>
      <c r="F104" s="40"/>
      <c r="G104" s="15"/>
      <c r="H104" s="16"/>
    </row>
    <row r="105" spans="1:8" ht="27.75" customHeight="1">
      <c r="A105" s="17"/>
      <c r="B105" s="61" t="s">
        <v>180</v>
      </c>
      <c r="C105" s="59"/>
      <c r="D105" s="45"/>
      <c r="E105" s="48"/>
      <c r="F105" s="40"/>
      <c r="G105" s="15"/>
      <c r="H105" s="19"/>
    </row>
    <row r="106" spans="1:8" ht="27.75" customHeight="1">
      <c r="A106" s="17"/>
      <c r="B106" s="56" t="s">
        <v>47</v>
      </c>
      <c r="C106" s="39" t="s">
        <v>48</v>
      </c>
      <c r="D106" s="54" t="s">
        <v>32</v>
      </c>
      <c r="E106" s="48">
        <v>11.8</v>
      </c>
      <c r="F106" s="40"/>
      <c r="G106" s="15"/>
      <c r="H106" s="19"/>
    </row>
    <row r="107" spans="1:8" ht="27.75" customHeight="1">
      <c r="A107" s="17"/>
      <c r="B107" s="56" t="s">
        <v>47</v>
      </c>
      <c r="C107" s="33" t="s">
        <v>45</v>
      </c>
      <c r="D107" s="54" t="s">
        <v>32</v>
      </c>
      <c r="E107" s="48">
        <v>154</v>
      </c>
      <c r="F107" s="40"/>
      <c r="G107" s="15"/>
      <c r="H107" s="19"/>
    </row>
    <row r="108" spans="1:8" ht="27.75" customHeight="1">
      <c r="A108" s="17"/>
      <c r="B108" s="56" t="s">
        <v>47</v>
      </c>
      <c r="C108" s="33" t="s">
        <v>46</v>
      </c>
      <c r="D108" s="54" t="s">
        <v>32</v>
      </c>
      <c r="E108" s="48">
        <v>10.5</v>
      </c>
      <c r="F108" s="40"/>
      <c r="G108" s="15"/>
      <c r="H108" s="19"/>
    </row>
    <row r="109" spans="1:8" ht="27.75" customHeight="1">
      <c r="A109" s="17"/>
      <c r="B109" s="56" t="s">
        <v>47</v>
      </c>
      <c r="C109" s="33" t="s">
        <v>49</v>
      </c>
      <c r="D109" s="54" t="s">
        <v>32</v>
      </c>
      <c r="E109" s="48">
        <v>42.9</v>
      </c>
      <c r="F109" s="40"/>
      <c r="G109" s="15"/>
      <c r="H109" s="19"/>
    </row>
    <row r="110" spans="1:8" ht="27.75" customHeight="1">
      <c r="A110" s="17"/>
      <c r="B110" s="56" t="s">
        <v>47</v>
      </c>
      <c r="C110" s="33" t="s">
        <v>50</v>
      </c>
      <c r="D110" s="54" t="s">
        <v>32</v>
      </c>
      <c r="E110" s="48">
        <v>0.4</v>
      </c>
      <c r="F110" s="40"/>
      <c r="G110" s="15"/>
      <c r="H110" s="19"/>
    </row>
    <row r="111" spans="1:8" ht="27.75" customHeight="1">
      <c r="A111" s="17"/>
      <c r="B111" s="56" t="s">
        <v>47</v>
      </c>
      <c r="C111" s="33" t="s">
        <v>51</v>
      </c>
      <c r="D111" s="54" t="s">
        <v>32</v>
      </c>
      <c r="E111" s="48">
        <v>0.5</v>
      </c>
      <c r="F111" s="40"/>
      <c r="G111" s="15"/>
      <c r="H111" s="19"/>
    </row>
    <row r="112" spans="1:8" ht="27.75" customHeight="1">
      <c r="A112" s="17"/>
      <c r="B112" s="56" t="s">
        <v>57</v>
      </c>
      <c r="C112" s="33"/>
      <c r="D112" s="54" t="s">
        <v>58</v>
      </c>
      <c r="E112" s="48">
        <v>-25.3</v>
      </c>
      <c r="F112" s="40"/>
      <c r="G112" s="15"/>
      <c r="H112" s="19"/>
    </row>
    <row r="113" spans="1:8" ht="27.75" customHeight="1">
      <c r="A113" s="17"/>
      <c r="B113" s="57"/>
      <c r="C113" s="33"/>
      <c r="D113" s="54"/>
      <c r="E113" s="48"/>
      <c r="F113" s="40"/>
      <c r="G113" s="15"/>
      <c r="H113" s="19"/>
    </row>
    <row r="114" spans="1:8" ht="27.75" customHeight="1">
      <c r="A114" s="17"/>
      <c r="B114" s="57"/>
      <c r="C114" s="33"/>
      <c r="D114" s="54"/>
      <c r="E114" s="48"/>
      <c r="F114" s="40"/>
      <c r="G114" s="15"/>
      <c r="H114" s="19"/>
    </row>
    <row r="115" spans="1:8" ht="27.75" customHeight="1">
      <c r="A115" s="17"/>
      <c r="B115" s="57"/>
      <c r="C115" s="33"/>
      <c r="D115" s="54"/>
      <c r="E115" s="48"/>
      <c r="F115" s="40"/>
      <c r="G115" s="15"/>
      <c r="H115" s="19"/>
    </row>
    <row r="116" spans="1:8" ht="27.75" customHeight="1">
      <c r="A116" s="17"/>
      <c r="B116" s="60"/>
      <c r="C116" s="33"/>
      <c r="D116" s="54"/>
      <c r="E116" s="48"/>
      <c r="F116" s="40"/>
      <c r="G116" s="15"/>
      <c r="H116" s="16"/>
    </row>
    <row r="117" spans="1:8" ht="27.75" customHeight="1">
      <c r="A117" s="17"/>
      <c r="B117" s="20"/>
      <c r="C117" s="18"/>
      <c r="D117" s="45"/>
      <c r="E117" s="48"/>
      <c r="F117" s="40"/>
      <c r="G117" s="15"/>
      <c r="H117" s="19"/>
    </row>
    <row r="118" spans="1:8" ht="27.75" customHeight="1">
      <c r="A118" s="17"/>
      <c r="B118" s="20"/>
      <c r="C118" s="18"/>
      <c r="D118" s="45"/>
      <c r="E118" s="48"/>
      <c r="F118" s="40"/>
      <c r="G118" s="15"/>
      <c r="H118" s="19"/>
    </row>
    <row r="119" spans="1:8" ht="27.75" customHeight="1">
      <c r="A119" s="17"/>
      <c r="B119" s="20"/>
      <c r="C119" s="21"/>
      <c r="D119" s="45"/>
      <c r="E119" s="48"/>
      <c r="F119" s="40"/>
      <c r="G119" s="15"/>
      <c r="H119" s="19"/>
    </row>
    <row r="120" spans="1:8" ht="27.75" customHeight="1">
      <c r="A120" s="17"/>
      <c r="B120" s="45" t="s">
        <v>24</v>
      </c>
      <c r="C120" s="18"/>
      <c r="D120" s="45"/>
      <c r="E120" s="48"/>
      <c r="F120" s="40"/>
      <c r="G120" s="15"/>
      <c r="H120" s="19"/>
    </row>
    <row r="121" spans="1:8" ht="27.75" customHeight="1">
      <c r="A121" s="22"/>
      <c r="B121" s="32"/>
      <c r="C121" s="23"/>
      <c r="D121" s="47"/>
      <c r="E121" s="49"/>
      <c r="F121" s="24"/>
      <c r="G121" s="24"/>
      <c r="H121" s="25"/>
    </row>
    <row r="122" spans="1:8" ht="6" customHeight="1">
      <c r="A122" s="26"/>
      <c r="B122" s="26"/>
      <c r="C122" s="26"/>
      <c r="D122" s="27"/>
      <c r="E122" s="28"/>
      <c r="F122" s="28"/>
      <c r="G122" s="28"/>
      <c r="H122" s="26"/>
    </row>
    <row r="123" spans="1:8" ht="14.25" customHeight="1">
      <c r="A123" s="26"/>
      <c r="B123" s="31" t="s">
        <v>9</v>
      </c>
      <c r="C123" s="26"/>
      <c r="D123" s="27"/>
      <c r="E123" s="28"/>
      <c r="F123" s="28"/>
      <c r="G123" s="29">
        <f>SUBTOTAL(9,G104:G121)</f>
        <v>0</v>
      </c>
      <c r="H123" s="30"/>
    </row>
    <row r="124" spans="1:8" ht="5.25" customHeight="1">
      <c r="A124" s="31"/>
      <c r="B124" s="31"/>
      <c r="C124" s="31"/>
      <c r="D124" s="31"/>
      <c r="E124" s="31"/>
      <c r="F124" s="31"/>
      <c r="G124" s="31"/>
      <c r="H124" s="26"/>
    </row>
    <row r="125" ht="13.5">
      <c r="H125" s="106">
        <f>+H100+1</f>
        <v>7</v>
      </c>
    </row>
  </sheetData>
  <sheetProtection/>
  <mergeCells count="5">
    <mergeCell ref="A3:B3"/>
    <mergeCell ref="A28:B28"/>
    <mergeCell ref="A53:B53"/>
    <mergeCell ref="A78:B78"/>
    <mergeCell ref="A103:B103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0"/>
  <sheetViews>
    <sheetView showZeros="0" view="pageBreakPreview" zoomScale="70" zoomScaleNormal="75" zoomScaleSheetLayoutView="70" zoomScalePageLayoutView="0" workbookViewId="0" topLeftCell="A1">
      <selection activeCell="A3" sqref="A3:B3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  <col min="9" max="9" width="12.625" style="0" customWidth="1"/>
    <col min="11" max="11" width="12.625" style="0" customWidth="1"/>
  </cols>
  <sheetData>
    <row r="1" ht="18" customHeight="1">
      <c r="H1" s="3"/>
    </row>
    <row r="2" ht="6" customHeight="1"/>
    <row r="3" spans="1:8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ht="27.75" customHeight="1">
      <c r="A4" s="17">
        <v>2</v>
      </c>
      <c r="B4" s="55" t="s">
        <v>12</v>
      </c>
      <c r="C4" s="14"/>
      <c r="D4" s="44"/>
      <c r="E4" s="50"/>
      <c r="F4" s="40"/>
      <c r="G4" s="15"/>
      <c r="H4" s="16"/>
    </row>
    <row r="5" spans="1:8" ht="27.75" customHeight="1">
      <c r="A5" s="17"/>
      <c r="B5" s="61"/>
      <c r="C5" s="59"/>
      <c r="D5" s="45"/>
      <c r="E5" s="48"/>
      <c r="F5" s="40"/>
      <c r="G5" s="15"/>
      <c r="H5" s="19"/>
    </row>
    <row r="6" spans="1:8" ht="27.75" customHeight="1">
      <c r="A6" s="17">
        <v>1</v>
      </c>
      <c r="B6" s="55" t="s">
        <v>20</v>
      </c>
      <c r="C6" s="39"/>
      <c r="D6" s="54" t="s">
        <v>23</v>
      </c>
      <c r="E6" s="48">
        <v>1</v>
      </c>
      <c r="F6" s="40"/>
      <c r="G6" s="15"/>
      <c r="H6" s="19"/>
    </row>
    <row r="7" spans="1:8" ht="27.75" customHeight="1">
      <c r="A7" s="17">
        <v>2</v>
      </c>
      <c r="B7" s="55" t="s">
        <v>21</v>
      </c>
      <c r="C7" s="33"/>
      <c r="D7" s="54" t="s">
        <v>23</v>
      </c>
      <c r="E7" s="48">
        <v>1</v>
      </c>
      <c r="F7" s="40"/>
      <c r="G7" s="15"/>
      <c r="H7" s="19"/>
    </row>
    <row r="8" spans="1:8" ht="27.75" customHeight="1">
      <c r="A8" s="17">
        <v>3</v>
      </c>
      <c r="B8" s="55" t="s">
        <v>22</v>
      </c>
      <c r="C8" s="33"/>
      <c r="D8" s="54" t="s">
        <v>23</v>
      </c>
      <c r="E8" s="48">
        <v>1</v>
      </c>
      <c r="F8" s="40"/>
      <c r="G8" s="15"/>
      <c r="H8" s="19"/>
    </row>
    <row r="9" spans="1:8" ht="27.75" customHeight="1">
      <c r="A9" s="17"/>
      <c r="B9" s="55"/>
      <c r="C9" s="33"/>
      <c r="D9" s="54"/>
      <c r="E9" s="48"/>
      <c r="F9" s="40"/>
      <c r="G9" s="15"/>
      <c r="H9" s="19"/>
    </row>
    <row r="10" spans="1:8" ht="27.75" customHeight="1">
      <c r="A10" s="17"/>
      <c r="B10" s="55"/>
      <c r="C10" s="33"/>
      <c r="D10" s="54"/>
      <c r="E10" s="48"/>
      <c r="F10" s="40"/>
      <c r="G10" s="15"/>
      <c r="H10" s="19"/>
    </row>
    <row r="11" spans="1:8" ht="27.75" customHeight="1">
      <c r="A11" s="17"/>
      <c r="B11" s="55"/>
      <c r="C11" s="33"/>
      <c r="D11" s="54"/>
      <c r="E11" s="48"/>
      <c r="F11" s="40"/>
      <c r="G11" s="15"/>
      <c r="H11" s="19"/>
    </row>
    <row r="12" spans="1:8" ht="27.75" customHeight="1">
      <c r="A12" s="17"/>
      <c r="B12" s="57"/>
      <c r="C12" s="59"/>
      <c r="D12" s="54"/>
      <c r="E12" s="48"/>
      <c r="F12" s="40"/>
      <c r="G12" s="15"/>
      <c r="H12" s="19"/>
    </row>
    <row r="13" spans="1:8" ht="27.75" customHeight="1">
      <c r="A13" s="17"/>
      <c r="B13" s="57"/>
      <c r="C13" s="33"/>
      <c r="D13" s="54"/>
      <c r="E13" s="48"/>
      <c r="F13" s="40"/>
      <c r="G13" s="15"/>
      <c r="H13" s="19"/>
    </row>
    <row r="14" spans="1:8" ht="27.75" customHeight="1">
      <c r="A14" s="17"/>
      <c r="B14" s="57"/>
      <c r="C14" s="33"/>
      <c r="D14" s="54"/>
      <c r="E14" s="48"/>
      <c r="F14" s="40"/>
      <c r="G14" s="15"/>
      <c r="H14" s="19"/>
    </row>
    <row r="15" spans="1:8" ht="27.75" customHeight="1">
      <c r="A15" s="17"/>
      <c r="B15" s="57"/>
      <c r="C15" s="33"/>
      <c r="D15" s="54"/>
      <c r="E15" s="48"/>
      <c r="F15" s="40"/>
      <c r="G15" s="15"/>
      <c r="H15" s="19"/>
    </row>
    <row r="16" spans="1:8" ht="27.75" customHeight="1">
      <c r="A16" s="17"/>
      <c r="B16" s="60"/>
      <c r="C16" s="33"/>
      <c r="D16" s="54"/>
      <c r="E16" s="48"/>
      <c r="F16" s="40"/>
      <c r="G16" s="15"/>
      <c r="H16" s="16"/>
    </row>
    <row r="17" spans="1:8" ht="27.75" customHeight="1">
      <c r="A17" s="17"/>
      <c r="B17" s="20"/>
      <c r="C17" s="18"/>
      <c r="D17" s="45"/>
      <c r="E17" s="48"/>
      <c r="F17" s="40"/>
      <c r="G17" s="15"/>
      <c r="H17" s="19"/>
    </row>
    <row r="18" spans="1:8" ht="27.75" customHeight="1">
      <c r="A18" s="17"/>
      <c r="B18" s="20"/>
      <c r="C18" s="18"/>
      <c r="D18" s="45"/>
      <c r="E18" s="48"/>
      <c r="F18" s="40"/>
      <c r="G18" s="15"/>
      <c r="H18" s="19"/>
    </row>
    <row r="19" spans="1:8" ht="27.75" customHeight="1">
      <c r="A19" s="17"/>
      <c r="B19" s="20"/>
      <c r="C19" s="21"/>
      <c r="D19" s="45"/>
      <c r="E19" s="48"/>
      <c r="F19" s="40"/>
      <c r="G19" s="15"/>
      <c r="H19" s="19"/>
    </row>
    <row r="20" spans="1:8" ht="27.75" customHeight="1">
      <c r="A20" s="17"/>
      <c r="B20" s="45" t="s">
        <v>24</v>
      </c>
      <c r="C20" s="18"/>
      <c r="D20" s="45"/>
      <c r="E20" s="48"/>
      <c r="F20" s="40"/>
      <c r="G20" s="15"/>
      <c r="H20" s="19"/>
    </row>
    <row r="21" spans="1:8" ht="27.75" customHeight="1">
      <c r="A21" s="22"/>
      <c r="B21" s="32"/>
      <c r="C21" s="23"/>
      <c r="D21" s="47"/>
      <c r="E21" s="49"/>
      <c r="F21" s="24"/>
      <c r="G21" s="24"/>
      <c r="H21" s="25"/>
    </row>
    <row r="22" spans="1:8" ht="6" customHeight="1">
      <c r="A22" s="26"/>
      <c r="B22" s="26"/>
      <c r="C22" s="26"/>
      <c r="D22" s="27"/>
      <c r="E22" s="28"/>
      <c r="F22" s="28"/>
      <c r="G22" s="28"/>
      <c r="H22" s="26"/>
    </row>
    <row r="23" spans="1:8" ht="14.25" customHeight="1">
      <c r="A23" s="26"/>
      <c r="B23" s="31" t="s">
        <v>9</v>
      </c>
      <c r="C23" s="26"/>
      <c r="D23" s="27"/>
      <c r="E23" s="28"/>
      <c r="F23" s="28"/>
      <c r="G23" s="29">
        <f>SUBTOTAL(9,G4:G21)</f>
        <v>0</v>
      </c>
      <c r="H23" s="30"/>
    </row>
    <row r="24" spans="1:8" ht="5.25" customHeight="1">
      <c r="A24" s="31"/>
      <c r="B24" s="31"/>
      <c r="C24" s="31"/>
      <c r="D24" s="31"/>
      <c r="E24" s="31"/>
      <c r="F24" s="31"/>
      <c r="G24" s="31"/>
      <c r="H24" s="26"/>
    </row>
    <row r="25" ht="13.5">
      <c r="H25" s="106">
        <f>+'歴史館'!H125+1</f>
        <v>8</v>
      </c>
    </row>
    <row r="26" ht="18" customHeight="1">
      <c r="H26" s="3"/>
    </row>
    <row r="27" ht="6" customHeight="1"/>
    <row r="28" spans="1:9" ht="27.75" customHeight="1">
      <c r="A28" s="213" t="s">
        <v>1</v>
      </c>
      <c r="B28" s="214"/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2" t="s">
        <v>7</v>
      </c>
      <c r="I28" s="90"/>
    </row>
    <row r="29" spans="1:9" ht="27.75" customHeight="1">
      <c r="A29" s="17">
        <v>1</v>
      </c>
      <c r="B29" s="55" t="s">
        <v>20</v>
      </c>
      <c r="C29" s="14"/>
      <c r="D29" s="44"/>
      <c r="E29" s="50"/>
      <c r="F29" s="40"/>
      <c r="G29" s="15"/>
      <c r="H29" s="16"/>
      <c r="I29" s="90"/>
    </row>
    <row r="30" spans="1:9" ht="27.75" customHeight="1">
      <c r="A30" s="17"/>
      <c r="B30" s="61"/>
      <c r="C30" s="59"/>
      <c r="D30" s="45"/>
      <c r="E30" s="48"/>
      <c r="F30" s="40"/>
      <c r="G30" s="15"/>
      <c r="H30" s="19"/>
      <c r="I30" s="90"/>
    </row>
    <row r="31" spans="1:12" ht="27.75" customHeight="1">
      <c r="A31" s="17"/>
      <c r="B31" s="67" t="s">
        <v>88</v>
      </c>
      <c r="C31" s="65" t="s">
        <v>90</v>
      </c>
      <c r="D31" s="54" t="s">
        <v>23</v>
      </c>
      <c r="E31" s="51">
        <v>1</v>
      </c>
      <c r="F31" s="79"/>
      <c r="G31" s="15"/>
      <c r="H31" s="19"/>
      <c r="J31" s="105"/>
      <c r="L31" s="105"/>
    </row>
    <row r="32" spans="1:12" ht="27.75" customHeight="1">
      <c r="A32" s="17"/>
      <c r="B32" s="67" t="s">
        <v>88</v>
      </c>
      <c r="C32" s="65" t="s">
        <v>91</v>
      </c>
      <c r="D32" s="54" t="s">
        <v>23</v>
      </c>
      <c r="E32" s="51">
        <v>1</v>
      </c>
      <c r="F32" s="79"/>
      <c r="G32" s="15"/>
      <c r="H32" s="19"/>
      <c r="J32" s="105"/>
      <c r="L32" s="105"/>
    </row>
    <row r="33" spans="1:12" ht="27.75" customHeight="1">
      <c r="A33" s="17"/>
      <c r="B33" s="57" t="s">
        <v>85</v>
      </c>
      <c r="C33" s="33" t="s">
        <v>92</v>
      </c>
      <c r="D33" s="54" t="s">
        <v>23</v>
      </c>
      <c r="E33" s="51">
        <v>1</v>
      </c>
      <c r="F33" s="79"/>
      <c r="G33" s="15"/>
      <c r="H33" s="19"/>
      <c r="I33" s="90"/>
      <c r="J33" s="105"/>
      <c r="L33" s="105"/>
    </row>
    <row r="34" spans="1:12" ht="27.75" customHeight="1">
      <c r="A34" s="17"/>
      <c r="B34" s="57" t="s">
        <v>27</v>
      </c>
      <c r="C34" s="33"/>
      <c r="D34" s="54" t="s">
        <v>23</v>
      </c>
      <c r="E34" s="51">
        <v>1</v>
      </c>
      <c r="F34" s="79"/>
      <c r="G34" s="15"/>
      <c r="H34" s="19"/>
      <c r="I34" s="90"/>
      <c r="J34" s="105"/>
      <c r="L34" s="105"/>
    </row>
    <row r="35" spans="1:12" ht="27.75" customHeight="1">
      <c r="A35" s="17"/>
      <c r="B35" s="66" t="s">
        <v>87</v>
      </c>
      <c r="C35" s="65" t="s">
        <v>86</v>
      </c>
      <c r="D35" s="54" t="s">
        <v>23</v>
      </c>
      <c r="E35" s="51">
        <v>1</v>
      </c>
      <c r="F35" s="79"/>
      <c r="G35" s="15"/>
      <c r="H35" s="19"/>
      <c r="J35" s="105"/>
      <c r="L35" s="105"/>
    </row>
    <row r="36" spans="1:12" ht="27.75" customHeight="1">
      <c r="A36" s="17"/>
      <c r="B36" s="58" t="s">
        <v>89</v>
      </c>
      <c r="C36" s="33"/>
      <c r="D36" s="54" t="s">
        <v>23</v>
      </c>
      <c r="E36" s="51">
        <v>1</v>
      </c>
      <c r="F36" s="79"/>
      <c r="G36" s="15"/>
      <c r="H36" s="19"/>
      <c r="J36" s="105"/>
      <c r="L36" s="105"/>
    </row>
    <row r="37" spans="1:12" ht="27.75" customHeight="1">
      <c r="A37" s="17"/>
      <c r="B37" s="58" t="s">
        <v>60</v>
      </c>
      <c r="C37" s="33"/>
      <c r="D37" s="54" t="s">
        <v>23</v>
      </c>
      <c r="E37" s="51">
        <v>1</v>
      </c>
      <c r="F37" s="79"/>
      <c r="G37" s="15"/>
      <c r="H37" s="19"/>
      <c r="J37" s="105"/>
      <c r="L37" s="105"/>
    </row>
    <row r="38" spans="1:12" ht="27.75" customHeight="1">
      <c r="A38" s="17"/>
      <c r="B38" s="57"/>
      <c r="C38" s="33"/>
      <c r="D38" s="54"/>
      <c r="E38" s="48"/>
      <c r="F38" s="40"/>
      <c r="G38" s="15"/>
      <c r="H38" s="19"/>
      <c r="I38" s="90"/>
      <c r="L38" s="90"/>
    </row>
    <row r="39" spans="1:9" ht="27.75" customHeight="1">
      <c r="A39" s="17"/>
      <c r="B39" s="60"/>
      <c r="C39" s="33"/>
      <c r="D39" s="54"/>
      <c r="E39" s="48"/>
      <c r="F39" s="40"/>
      <c r="G39" s="15"/>
      <c r="H39" s="19"/>
      <c r="I39" s="90"/>
    </row>
    <row r="40" spans="1:9" ht="27.75" customHeight="1">
      <c r="A40" s="17"/>
      <c r="B40" s="20"/>
      <c r="C40" s="18"/>
      <c r="D40" s="45"/>
      <c r="E40" s="48"/>
      <c r="F40" s="40"/>
      <c r="G40" s="15"/>
      <c r="H40" s="19"/>
      <c r="I40" s="90"/>
    </row>
    <row r="41" spans="1:9" ht="27.75" customHeight="1">
      <c r="A41" s="17"/>
      <c r="B41" s="20"/>
      <c r="C41" s="18"/>
      <c r="D41" s="45"/>
      <c r="E41" s="48"/>
      <c r="F41" s="40"/>
      <c r="G41" s="15"/>
      <c r="H41" s="16"/>
      <c r="I41" s="90"/>
    </row>
    <row r="42" spans="1:9" ht="27.75" customHeight="1">
      <c r="A42" s="17"/>
      <c r="B42" s="20"/>
      <c r="C42" s="18"/>
      <c r="D42" s="45"/>
      <c r="E42" s="48"/>
      <c r="F42" s="40"/>
      <c r="G42" s="15"/>
      <c r="H42" s="19"/>
      <c r="I42" s="90"/>
    </row>
    <row r="43" spans="1:9" ht="27.75" customHeight="1">
      <c r="A43" s="17"/>
      <c r="B43" s="20"/>
      <c r="C43" s="18"/>
      <c r="D43" s="45"/>
      <c r="E43" s="48"/>
      <c r="F43" s="40"/>
      <c r="G43" s="15"/>
      <c r="H43" s="19"/>
      <c r="I43" s="90"/>
    </row>
    <row r="44" spans="1:8" ht="27.75" customHeight="1">
      <c r="A44" s="17"/>
      <c r="B44" s="20"/>
      <c r="C44" s="21"/>
      <c r="D44" s="45"/>
      <c r="E44" s="48"/>
      <c r="F44" s="40"/>
      <c r="G44" s="15"/>
      <c r="H44" s="19"/>
    </row>
    <row r="45" spans="1:8" ht="27.75" customHeight="1">
      <c r="A45" s="17"/>
      <c r="B45" s="45" t="s">
        <v>24</v>
      </c>
      <c r="C45" s="18"/>
      <c r="D45" s="45"/>
      <c r="E45" s="48"/>
      <c r="F45" s="40"/>
      <c r="G45" s="15"/>
      <c r="H45" s="19"/>
    </row>
    <row r="46" spans="1:8" ht="27.75" customHeight="1">
      <c r="A46" s="22"/>
      <c r="B46" s="32"/>
      <c r="C46" s="23"/>
      <c r="D46" s="47"/>
      <c r="E46" s="49"/>
      <c r="F46" s="24"/>
      <c r="G46" s="24"/>
      <c r="H46" s="25"/>
    </row>
    <row r="47" spans="1:8" ht="6" customHeight="1">
      <c r="A47" s="26"/>
      <c r="B47" s="26"/>
      <c r="C47" s="26"/>
      <c r="D47" s="27"/>
      <c r="E47" s="28"/>
      <c r="F47" s="28"/>
      <c r="G47" s="28"/>
      <c r="H47" s="26"/>
    </row>
    <row r="48" spans="1:8" ht="14.25" customHeight="1">
      <c r="A48" s="26"/>
      <c r="B48" s="31" t="s">
        <v>9</v>
      </c>
      <c r="C48" s="26"/>
      <c r="D48" s="27"/>
      <c r="E48" s="28"/>
      <c r="F48" s="28"/>
      <c r="G48" s="29">
        <f>SUBTOTAL(9,G29:G46)</f>
        <v>0</v>
      </c>
      <c r="H48" s="30"/>
    </row>
    <row r="49" spans="1:8" ht="5.25" customHeight="1">
      <c r="A49" s="31"/>
      <c r="B49" s="31"/>
      <c r="C49" s="31"/>
      <c r="D49" s="31"/>
      <c r="E49" s="31"/>
      <c r="F49" s="31"/>
      <c r="G49" s="31"/>
      <c r="H49" s="26"/>
    </row>
    <row r="50" ht="13.5">
      <c r="H50" s="106">
        <f>+H25+1</f>
        <v>9</v>
      </c>
    </row>
    <row r="51" ht="18" customHeight="1">
      <c r="H51" s="3"/>
    </row>
    <row r="52" ht="6" customHeight="1"/>
    <row r="53" spans="1:8" ht="27.75" customHeight="1">
      <c r="A53" s="213" t="s">
        <v>1</v>
      </c>
      <c r="B53" s="214"/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2" t="s">
        <v>7</v>
      </c>
    </row>
    <row r="54" spans="1:8" ht="27.75" customHeight="1">
      <c r="A54" s="17">
        <v>2</v>
      </c>
      <c r="B54" s="55" t="s">
        <v>21</v>
      </c>
      <c r="C54" s="14"/>
      <c r="D54" s="44"/>
      <c r="E54" s="50"/>
      <c r="F54" s="40"/>
      <c r="G54" s="15"/>
      <c r="H54" s="16"/>
    </row>
    <row r="55" spans="1:8" ht="27.75" customHeight="1">
      <c r="A55" s="17"/>
      <c r="B55" s="61" t="s">
        <v>180</v>
      </c>
      <c r="C55" s="59"/>
      <c r="D55" s="45"/>
      <c r="E55" s="48"/>
      <c r="F55" s="40"/>
      <c r="G55" s="15"/>
      <c r="H55" s="19"/>
    </row>
    <row r="56" spans="1:8" ht="27.75" customHeight="1">
      <c r="A56" s="17"/>
      <c r="B56" s="56" t="s">
        <v>31</v>
      </c>
      <c r="C56" s="39"/>
      <c r="D56" s="54" t="s">
        <v>32</v>
      </c>
      <c r="E56" s="48">
        <v>250</v>
      </c>
      <c r="F56" s="40"/>
      <c r="G56" s="15"/>
      <c r="H56" s="19"/>
    </row>
    <row r="57" spans="1:8" ht="27.75" customHeight="1">
      <c r="A57" s="17"/>
      <c r="B57" s="57" t="s">
        <v>33</v>
      </c>
      <c r="C57" s="33" t="s">
        <v>61</v>
      </c>
      <c r="D57" s="54" t="s">
        <v>35</v>
      </c>
      <c r="E57" s="48">
        <v>5</v>
      </c>
      <c r="F57" s="40"/>
      <c r="G57" s="15"/>
      <c r="H57" s="19"/>
    </row>
    <row r="58" spans="1:8" ht="27.75" customHeight="1">
      <c r="A58" s="17"/>
      <c r="B58" s="57" t="s">
        <v>33</v>
      </c>
      <c r="C58" s="68" t="s">
        <v>93</v>
      </c>
      <c r="D58" s="54" t="s">
        <v>35</v>
      </c>
      <c r="E58" s="48">
        <v>116</v>
      </c>
      <c r="F58" s="40"/>
      <c r="G58" s="15"/>
      <c r="H58" s="19"/>
    </row>
    <row r="59" spans="1:8" ht="27.75" customHeight="1">
      <c r="A59" s="17"/>
      <c r="B59" s="58" t="s">
        <v>72</v>
      </c>
      <c r="C59" s="33" t="s">
        <v>71</v>
      </c>
      <c r="D59" s="54" t="s">
        <v>70</v>
      </c>
      <c r="E59" s="48">
        <v>10</v>
      </c>
      <c r="F59" s="40"/>
      <c r="G59" s="15"/>
      <c r="H59" s="19"/>
    </row>
    <row r="60" spans="1:8" ht="27.75" customHeight="1">
      <c r="A60" s="17"/>
      <c r="B60" s="57" t="s">
        <v>69</v>
      </c>
      <c r="C60" s="33"/>
      <c r="D60" s="54" t="s">
        <v>59</v>
      </c>
      <c r="E60" s="48">
        <v>21.4</v>
      </c>
      <c r="F60" s="40"/>
      <c r="G60" s="15"/>
      <c r="H60" s="19"/>
    </row>
    <row r="61" spans="1:8" ht="27.75" customHeight="1">
      <c r="A61" s="17"/>
      <c r="B61" s="57" t="s">
        <v>68</v>
      </c>
      <c r="C61" s="33"/>
      <c r="D61" s="45" t="s">
        <v>79</v>
      </c>
      <c r="E61" s="48">
        <v>420</v>
      </c>
      <c r="F61" s="40"/>
      <c r="G61" s="15"/>
      <c r="H61" s="19"/>
    </row>
    <row r="62" spans="1:8" ht="27.75" customHeight="1">
      <c r="A62" s="17"/>
      <c r="B62" s="57" t="s">
        <v>67</v>
      </c>
      <c r="C62" s="59"/>
      <c r="D62" s="54" t="s">
        <v>59</v>
      </c>
      <c r="E62" s="48">
        <v>392</v>
      </c>
      <c r="F62" s="40"/>
      <c r="G62" s="15"/>
      <c r="H62" s="19"/>
    </row>
    <row r="63" spans="1:8" ht="27.75" customHeight="1">
      <c r="A63" s="17"/>
      <c r="B63" s="57" t="s">
        <v>66</v>
      </c>
      <c r="C63" s="33"/>
      <c r="D63" s="54" t="s">
        <v>59</v>
      </c>
      <c r="E63" s="51">
        <v>1078</v>
      </c>
      <c r="F63" s="40"/>
      <c r="G63" s="15"/>
      <c r="H63" s="19"/>
    </row>
    <row r="64" spans="1:8" ht="27.75" customHeight="1">
      <c r="A64" s="17"/>
      <c r="B64" s="58" t="s">
        <v>73</v>
      </c>
      <c r="C64" s="33"/>
      <c r="D64" s="45" t="s">
        <v>78</v>
      </c>
      <c r="E64" s="48">
        <v>917</v>
      </c>
      <c r="F64" s="40"/>
      <c r="G64" s="15"/>
      <c r="H64" s="19"/>
    </row>
    <row r="65" spans="1:8" ht="27.75" customHeight="1">
      <c r="A65" s="17"/>
      <c r="B65" s="57" t="s">
        <v>74</v>
      </c>
      <c r="C65" s="33"/>
      <c r="D65" s="45" t="s">
        <v>78</v>
      </c>
      <c r="E65" s="48">
        <v>47.6</v>
      </c>
      <c r="F65" s="40"/>
      <c r="G65" s="15"/>
      <c r="H65" s="19"/>
    </row>
    <row r="66" spans="1:8" ht="27.75" customHeight="1">
      <c r="A66" s="17"/>
      <c r="B66" s="57" t="s">
        <v>65</v>
      </c>
      <c r="C66" s="33" t="s">
        <v>64</v>
      </c>
      <c r="D66" s="45" t="s">
        <v>78</v>
      </c>
      <c r="E66" s="48">
        <v>100</v>
      </c>
      <c r="F66" s="40"/>
      <c r="G66" s="15"/>
      <c r="H66" s="16"/>
    </row>
    <row r="67" spans="1:8" ht="27.75" customHeight="1">
      <c r="A67" s="17"/>
      <c r="B67" s="58" t="s">
        <v>77</v>
      </c>
      <c r="C67" s="18"/>
      <c r="D67" s="45" t="s">
        <v>78</v>
      </c>
      <c r="E67" s="51">
        <v>2628</v>
      </c>
      <c r="F67" s="40"/>
      <c r="G67" s="15"/>
      <c r="H67" s="19"/>
    </row>
    <row r="68" spans="1:8" ht="27.75" customHeight="1">
      <c r="A68" s="17"/>
      <c r="B68" s="58" t="s">
        <v>98</v>
      </c>
      <c r="C68" s="18" t="s">
        <v>101</v>
      </c>
      <c r="D68" s="45" t="s">
        <v>59</v>
      </c>
      <c r="E68" s="51">
        <v>2405</v>
      </c>
      <c r="F68" s="40"/>
      <c r="G68" s="15"/>
      <c r="H68" s="19"/>
    </row>
    <row r="69" spans="1:8" ht="27.75" customHeight="1">
      <c r="A69" s="17"/>
      <c r="B69" s="58" t="s">
        <v>98</v>
      </c>
      <c r="C69" s="33" t="s">
        <v>102</v>
      </c>
      <c r="D69" s="54" t="s">
        <v>59</v>
      </c>
      <c r="E69" s="51">
        <v>68.5</v>
      </c>
      <c r="F69" s="40"/>
      <c r="G69" s="15"/>
      <c r="H69" s="19"/>
    </row>
    <row r="70" spans="1:8" ht="27.75" customHeight="1">
      <c r="A70" s="17"/>
      <c r="B70" s="58" t="s">
        <v>100</v>
      </c>
      <c r="C70" s="59" t="s">
        <v>101</v>
      </c>
      <c r="D70" s="54" t="s">
        <v>59</v>
      </c>
      <c r="E70" s="48">
        <v>2405</v>
      </c>
      <c r="F70" s="40"/>
      <c r="G70" s="15"/>
      <c r="H70" s="19"/>
    </row>
    <row r="71" spans="1:8" ht="27.75" customHeight="1">
      <c r="A71" s="22"/>
      <c r="B71" s="52" t="s">
        <v>100</v>
      </c>
      <c r="C71" s="23" t="s">
        <v>103</v>
      </c>
      <c r="D71" s="47" t="s">
        <v>59</v>
      </c>
      <c r="E71" s="49">
        <v>41.6</v>
      </c>
      <c r="F71" s="24"/>
      <c r="G71" s="24"/>
      <c r="H71" s="25"/>
    </row>
    <row r="72" spans="1:8" ht="6" customHeight="1">
      <c r="A72" s="26"/>
      <c r="B72" s="26"/>
      <c r="C72" s="26"/>
      <c r="D72" s="27"/>
      <c r="E72" s="28"/>
      <c r="F72" s="28"/>
      <c r="G72" s="28"/>
      <c r="H72" s="26"/>
    </row>
    <row r="73" spans="1:8" ht="14.25" customHeight="1">
      <c r="A73" s="26"/>
      <c r="B73" s="31" t="s">
        <v>9</v>
      </c>
      <c r="C73" s="26"/>
      <c r="D73" s="27"/>
      <c r="E73" s="28"/>
      <c r="F73" s="28"/>
      <c r="G73" s="29">
        <f>SUBTOTAL(9,G54:G71)</f>
        <v>0</v>
      </c>
      <c r="H73" s="30"/>
    </row>
    <row r="74" spans="1:8" ht="5.25" customHeight="1">
      <c r="A74" s="31"/>
      <c r="B74" s="31"/>
      <c r="C74" s="31"/>
      <c r="D74" s="31"/>
      <c r="E74" s="31"/>
      <c r="F74" s="31"/>
      <c r="G74" s="31"/>
      <c r="H74" s="26"/>
    </row>
    <row r="75" ht="13.5">
      <c r="H75" s="106">
        <f>+H50+1</f>
        <v>10</v>
      </c>
    </row>
    <row r="76" ht="18" customHeight="1">
      <c r="H76" s="3"/>
    </row>
    <row r="77" ht="6" customHeight="1"/>
    <row r="78" spans="1:8" ht="27.75" customHeight="1">
      <c r="A78" s="213" t="s">
        <v>1</v>
      </c>
      <c r="B78" s="214"/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  <c r="H78" s="2" t="s">
        <v>7</v>
      </c>
    </row>
    <row r="79" spans="1:8" ht="27.75" customHeight="1">
      <c r="A79" s="13"/>
      <c r="B79" s="58" t="s">
        <v>100</v>
      </c>
      <c r="C79" s="14" t="s">
        <v>104</v>
      </c>
      <c r="D79" s="44" t="s">
        <v>59</v>
      </c>
      <c r="E79" s="53">
        <v>26.9</v>
      </c>
      <c r="F79" s="40"/>
      <c r="G79" s="15"/>
      <c r="H79" s="16"/>
    </row>
    <row r="80" spans="1:8" ht="27.75" customHeight="1">
      <c r="A80" s="17"/>
      <c r="B80" s="58"/>
      <c r="C80" s="14"/>
      <c r="D80" s="45"/>
      <c r="E80" s="53"/>
      <c r="F80" s="40"/>
      <c r="G80" s="15"/>
      <c r="H80" s="19"/>
    </row>
    <row r="81" spans="1:8" ht="27.75" customHeight="1">
      <c r="A81" s="17"/>
      <c r="B81" s="58" t="s">
        <v>182</v>
      </c>
      <c r="C81" s="110" t="s">
        <v>171</v>
      </c>
      <c r="D81" s="45"/>
      <c r="E81" s="53"/>
      <c r="F81" s="40"/>
      <c r="G81" s="15"/>
      <c r="H81" s="19"/>
    </row>
    <row r="82" spans="1:8" ht="27.75" customHeight="1">
      <c r="A82" s="17"/>
      <c r="B82" s="58"/>
      <c r="C82" s="111" t="s">
        <v>172</v>
      </c>
      <c r="D82" s="45"/>
      <c r="E82" s="48"/>
      <c r="F82" s="40"/>
      <c r="G82" s="15"/>
      <c r="H82" s="19"/>
    </row>
    <row r="83" spans="1:8" ht="27.75" customHeight="1">
      <c r="A83" s="17"/>
      <c r="B83" s="58" t="s">
        <v>173</v>
      </c>
      <c r="C83" s="88" t="s">
        <v>174</v>
      </c>
      <c r="D83" s="89" t="s">
        <v>175</v>
      </c>
      <c r="E83" s="85">
        <v>1</v>
      </c>
      <c r="F83" s="40"/>
      <c r="G83" s="15"/>
      <c r="H83" s="19"/>
    </row>
    <row r="84" spans="1:8" ht="27.75" customHeight="1">
      <c r="A84" s="17"/>
      <c r="B84" s="58" t="s">
        <v>305</v>
      </c>
      <c r="C84" s="88" t="s">
        <v>174</v>
      </c>
      <c r="D84" s="89" t="s">
        <v>175</v>
      </c>
      <c r="E84" s="85">
        <v>1</v>
      </c>
      <c r="F84" s="40"/>
      <c r="G84" s="15"/>
      <c r="H84" s="19"/>
    </row>
    <row r="85" spans="1:8" ht="27.75" customHeight="1">
      <c r="A85" s="17"/>
      <c r="B85" s="58" t="s">
        <v>306</v>
      </c>
      <c r="C85" s="88" t="s">
        <v>174</v>
      </c>
      <c r="D85" s="89" t="s">
        <v>175</v>
      </c>
      <c r="E85" s="85">
        <v>1</v>
      </c>
      <c r="F85" s="40"/>
      <c r="G85" s="15"/>
      <c r="H85" s="19"/>
    </row>
    <row r="86" spans="1:8" ht="27.75" customHeight="1">
      <c r="A86" s="17"/>
      <c r="B86" s="58" t="s">
        <v>307</v>
      </c>
      <c r="C86" s="88" t="s">
        <v>174</v>
      </c>
      <c r="D86" s="89" t="s">
        <v>175</v>
      </c>
      <c r="E86" s="85">
        <v>1</v>
      </c>
      <c r="F86" s="40"/>
      <c r="G86" s="15"/>
      <c r="H86" s="19"/>
    </row>
    <row r="87" spans="1:8" ht="27.75" customHeight="1">
      <c r="A87" s="17"/>
      <c r="B87" s="58" t="s">
        <v>308</v>
      </c>
      <c r="C87" s="88" t="s">
        <v>174</v>
      </c>
      <c r="D87" s="89" t="s">
        <v>175</v>
      </c>
      <c r="E87" s="85">
        <v>1</v>
      </c>
      <c r="F87" s="40"/>
      <c r="G87" s="15"/>
      <c r="H87" s="19"/>
    </row>
    <row r="88" spans="1:8" ht="27.75" customHeight="1">
      <c r="A88" s="17"/>
      <c r="B88" s="58" t="s">
        <v>176</v>
      </c>
      <c r="C88" s="88"/>
      <c r="D88" s="89" t="s">
        <v>175</v>
      </c>
      <c r="E88" s="85">
        <v>1</v>
      </c>
      <c r="F88" s="40"/>
      <c r="G88" s="15"/>
      <c r="H88" s="19"/>
    </row>
    <row r="89" spans="1:8" ht="27.75" customHeight="1">
      <c r="A89" s="17"/>
      <c r="B89" s="58" t="s">
        <v>177</v>
      </c>
      <c r="C89" s="83" t="s">
        <v>184</v>
      </c>
      <c r="D89" s="89" t="s">
        <v>179</v>
      </c>
      <c r="E89" s="85">
        <v>1</v>
      </c>
      <c r="F89" s="40"/>
      <c r="G89" s="15"/>
      <c r="H89" s="19"/>
    </row>
    <row r="90" spans="1:8" ht="27.75" customHeight="1">
      <c r="A90" s="17"/>
      <c r="B90" s="58" t="s">
        <v>178</v>
      </c>
      <c r="C90" s="88" t="s">
        <v>185</v>
      </c>
      <c r="D90" s="89" t="s">
        <v>179</v>
      </c>
      <c r="E90" s="85">
        <v>1</v>
      </c>
      <c r="F90" s="40"/>
      <c r="G90" s="15"/>
      <c r="H90" s="19"/>
    </row>
    <row r="91" spans="1:8" ht="27.75" customHeight="1">
      <c r="A91" s="17"/>
      <c r="B91" s="60"/>
      <c r="C91" s="88"/>
      <c r="D91" s="89"/>
      <c r="E91" s="112"/>
      <c r="F91" s="40"/>
      <c r="G91" s="15"/>
      <c r="H91" s="16"/>
    </row>
    <row r="92" spans="1:8" ht="27.75" customHeight="1">
      <c r="A92" s="17"/>
      <c r="B92" s="62"/>
      <c r="C92" s="110"/>
      <c r="D92" s="84"/>
      <c r="E92" s="113"/>
      <c r="F92" s="40"/>
      <c r="G92" s="15"/>
      <c r="H92" s="19"/>
    </row>
    <row r="93" spans="1:8" ht="27.75" customHeight="1">
      <c r="A93" s="17"/>
      <c r="B93" s="61"/>
      <c r="C93" s="111"/>
      <c r="D93" s="54"/>
      <c r="E93" s="48"/>
      <c r="F93" s="40"/>
      <c r="G93" s="15"/>
      <c r="H93" s="19"/>
    </row>
    <row r="94" spans="1:8" ht="27.75" customHeight="1">
      <c r="A94" s="17"/>
      <c r="B94" s="58"/>
      <c r="C94" s="59"/>
      <c r="D94" s="54"/>
      <c r="E94" s="48"/>
      <c r="F94" s="40"/>
      <c r="G94" s="15"/>
      <c r="H94" s="19"/>
    </row>
    <row r="95" spans="1:8" ht="27.75" customHeight="1">
      <c r="A95" s="17"/>
      <c r="B95" s="58"/>
      <c r="C95" s="59"/>
      <c r="D95" s="54"/>
      <c r="E95" s="48"/>
      <c r="F95" s="40"/>
      <c r="G95" s="15"/>
      <c r="H95" s="19"/>
    </row>
    <row r="96" spans="1:8" ht="27.75" customHeight="1">
      <c r="A96" s="22"/>
      <c r="B96" s="63"/>
      <c r="C96" s="23"/>
      <c r="D96" s="47"/>
      <c r="E96" s="49"/>
      <c r="F96" s="24"/>
      <c r="G96" s="24"/>
      <c r="H96" s="25"/>
    </row>
    <row r="97" spans="1:8" ht="6" customHeight="1">
      <c r="A97" s="26"/>
      <c r="B97" s="26"/>
      <c r="C97" s="26"/>
      <c r="D97" s="27"/>
      <c r="E97" s="28"/>
      <c r="F97" s="28"/>
      <c r="G97" s="28"/>
      <c r="H97" s="26"/>
    </row>
    <row r="98" spans="1:8" ht="14.25" customHeight="1">
      <c r="A98" s="26"/>
      <c r="B98" s="31" t="s">
        <v>9</v>
      </c>
      <c r="C98" s="26"/>
      <c r="D98" s="27"/>
      <c r="E98" s="28"/>
      <c r="F98" s="28"/>
      <c r="G98" s="29">
        <f>SUBTOTAL(9,G79:G96)</f>
        <v>0</v>
      </c>
      <c r="H98" s="30"/>
    </row>
    <row r="99" spans="1:8" ht="5.25" customHeight="1">
      <c r="A99" s="31"/>
      <c r="B99" s="31"/>
      <c r="C99" s="31"/>
      <c r="D99" s="31"/>
      <c r="E99" s="31"/>
      <c r="F99" s="31"/>
      <c r="G99" s="31"/>
      <c r="H99" s="26"/>
    </row>
    <row r="100" ht="13.5">
      <c r="H100" s="106">
        <f>+H75+1</f>
        <v>11</v>
      </c>
    </row>
    <row r="101" ht="18" customHeight="1">
      <c r="H101" s="3"/>
    </row>
    <row r="102" ht="6" customHeight="1"/>
    <row r="103" spans="1:8" ht="27.75" customHeight="1">
      <c r="A103" s="213" t="s">
        <v>1</v>
      </c>
      <c r="B103" s="214"/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2" t="s">
        <v>7</v>
      </c>
    </row>
    <row r="104" spans="1:8" ht="27.75" customHeight="1">
      <c r="A104" s="17"/>
      <c r="B104" s="58" t="s">
        <v>183</v>
      </c>
      <c r="C104" s="110" t="s">
        <v>190</v>
      </c>
      <c r="D104" s="44"/>
      <c r="E104" s="50"/>
      <c r="F104" s="40"/>
      <c r="G104" s="15"/>
      <c r="H104" s="16"/>
    </row>
    <row r="105" spans="1:8" ht="27.75" customHeight="1">
      <c r="A105" s="17"/>
      <c r="B105" s="61" t="s">
        <v>192</v>
      </c>
      <c r="C105" s="111" t="s">
        <v>191</v>
      </c>
      <c r="D105" s="45"/>
      <c r="E105" s="48"/>
      <c r="F105" s="40"/>
      <c r="G105" s="15"/>
      <c r="H105" s="19"/>
    </row>
    <row r="106" spans="1:8" ht="27.75" customHeight="1">
      <c r="A106" s="17"/>
      <c r="B106" s="56" t="s">
        <v>193</v>
      </c>
      <c r="C106" s="104" t="s">
        <v>194</v>
      </c>
      <c r="D106" s="89" t="s">
        <v>195</v>
      </c>
      <c r="E106" s="85">
        <v>2</v>
      </c>
      <c r="F106" s="40"/>
      <c r="G106" s="15"/>
      <c r="H106" s="19"/>
    </row>
    <row r="107" spans="1:8" ht="27.75" customHeight="1">
      <c r="A107" s="17"/>
      <c r="B107" s="58"/>
      <c r="C107" s="88" t="s">
        <v>196</v>
      </c>
      <c r="D107" s="89"/>
      <c r="E107" s="85"/>
      <c r="F107" s="40"/>
      <c r="G107" s="15"/>
      <c r="H107" s="19"/>
    </row>
    <row r="108" spans="1:8" ht="27.75" customHeight="1">
      <c r="A108" s="17"/>
      <c r="B108" s="58"/>
      <c r="C108" s="88" t="s">
        <v>197</v>
      </c>
      <c r="D108" s="89"/>
      <c r="E108" s="85"/>
      <c r="F108" s="40"/>
      <c r="G108" s="15"/>
      <c r="H108" s="19"/>
    </row>
    <row r="109" spans="1:8" ht="27.75" customHeight="1">
      <c r="A109" s="17"/>
      <c r="B109" s="56" t="s">
        <v>198</v>
      </c>
      <c r="C109" s="104" t="s">
        <v>199</v>
      </c>
      <c r="D109" s="89" t="s">
        <v>195</v>
      </c>
      <c r="E109" s="85">
        <v>1</v>
      </c>
      <c r="F109" s="40"/>
      <c r="G109" s="15"/>
      <c r="H109" s="19"/>
    </row>
    <row r="110" spans="1:8" ht="27.75" customHeight="1">
      <c r="A110" s="17"/>
      <c r="B110" s="56" t="s">
        <v>200</v>
      </c>
      <c r="C110" s="104" t="s">
        <v>201</v>
      </c>
      <c r="D110" s="89" t="s">
        <v>195</v>
      </c>
      <c r="E110" s="85">
        <v>1</v>
      </c>
      <c r="F110" s="40"/>
      <c r="G110" s="15"/>
      <c r="H110" s="19"/>
    </row>
    <row r="111" spans="1:8" ht="27.75" customHeight="1">
      <c r="A111" s="17"/>
      <c r="B111" s="56" t="s">
        <v>202</v>
      </c>
      <c r="C111" s="104" t="s">
        <v>203</v>
      </c>
      <c r="D111" s="89" t="s">
        <v>204</v>
      </c>
      <c r="E111" s="85">
        <v>1</v>
      </c>
      <c r="F111" s="40"/>
      <c r="G111" s="15"/>
      <c r="H111" s="19"/>
    </row>
    <row r="112" spans="1:8" ht="27.75" customHeight="1">
      <c r="A112" s="17"/>
      <c r="B112" s="56" t="s">
        <v>205</v>
      </c>
      <c r="C112" s="104" t="s">
        <v>206</v>
      </c>
      <c r="D112" s="89" t="s">
        <v>204</v>
      </c>
      <c r="E112" s="85">
        <v>1</v>
      </c>
      <c r="F112" s="40"/>
      <c r="G112" s="15"/>
      <c r="H112" s="19"/>
    </row>
    <row r="113" spans="1:8" ht="27.75" customHeight="1">
      <c r="A113" s="17"/>
      <c r="B113" s="56" t="s">
        <v>207</v>
      </c>
      <c r="C113" s="104" t="s">
        <v>208</v>
      </c>
      <c r="D113" s="89" t="s">
        <v>204</v>
      </c>
      <c r="E113" s="85">
        <v>1</v>
      </c>
      <c r="F113" s="40"/>
      <c r="G113" s="15"/>
      <c r="H113" s="19"/>
    </row>
    <row r="114" spans="1:8" ht="27.75" customHeight="1">
      <c r="A114" s="17"/>
      <c r="B114" s="56" t="s">
        <v>209</v>
      </c>
      <c r="C114" s="104" t="s">
        <v>210</v>
      </c>
      <c r="D114" s="89" t="s">
        <v>195</v>
      </c>
      <c r="E114" s="85">
        <v>2</v>
      </c>
      <c r="F114" s="40"/>
      <c r="G114" s="15"/>
      <c r="H114" s="19"/>
    </row>
    <row r="115" spans="1:8" ht="27.75" customHeight="1">
      <c r="A115" s="17"/>
      <c r="B115" s="57"/>
      <c r="C115" s="88" t="s">
        <v>211</v>
      </c>
      <c r="D115" s="89"/>
      <c r="E115" s="85"/>
      <c r="F115" s="40"/>
      <c r="G115" s="15"/>
      <c r="H115" s="19"/>
    </row>
    <row r="116" spans="1:8" ht="27.75" customHeight="1">
      <c r="A116" s="17"/>
      <c r="B116" s="57" t="s">
        <v>212</v>
      </c>
      <c r="C116" s="88" t="s">
        <v>213</v>
      </c>
      <c r="D116" s="89" t="s">
        <v>179</v>
      </c>
      <c r="E116" s="85">
        <v>1</v>
      </c>
      <c r="F116" s="40"/>
      <c r="G116" s="15"/>
      <c r="H116" s="16"/>
    </row>
    <row r="117" spans="1:8" ht="27.75" customHeight="1">
      <c r="A117" s="17"/>
      <c r="B117" s="57" t="s">
        <v>214</v>
      </c>
      <c r="C117" s="88" t="s">
        <v>215</v>
      </c>
      <c r="D117" s="89" t="s">
        <v>179</v>
      </c>
      <c r="E117" s="85">
        <v>1</v>
      </c>
      <c r="F117" s="40"/>
      <c r="G117" s="15"/>
      <c r="H117" s="19"/>
    </row>
    <row r="118" spans="1:8" ht="27.75" customHeight="1">
      <c r="A118" s="17"/>
      <c r="B118" s="57" t="s">
        <v>216</v>
      </c>
      <c r="C118" s="88" t="s">
        <v>217</v>
      </c>
      <c r="D118" s="89" t="s">
        <v>179</v>
      </c>
      <c r="E118" s="85">
        <v>2</v>
      </c>
      <c r="F118" s="40"/>
      <c r="G118" s="15"/>
      <c r="H118" s="19"/>
    </row>
    <row r="119" spans="1:8" ht="27.75" customHeight="1">
      <c r="A119" s="17"/>
      <c r="B119" s="57" t="s">
        <v>218</v>
      </c>
      <c r="C119" s="88" t="s">
        <v>219</v>
      </c>
      <c r="D119" s="89" t="s">
        <v>179</v>
      </c>
      <c r="E119" s="85">
        <v>1</v>
      </c>
      <c r="F119" s="40"/>
      <c r="G119" s="15"/>
      <c r="H119" s="19"/>
    </row>
    <row r="120" spans="1:8" ht="27.75" customHeight="1">
      <c r="A120" s="17"/>
      <c r="B120" s="87"/>
      <c r="C120" s="88" t="s">
        <v>197</v>
      </c>
      <c r="D120" s="84"/>
      <c r="E120" s="113"/>
      <c r="F120" s="40"/>
      <c r="G120" s="15"/>
      <c r="H120" s="19"/>
    </row>
    <row r="121" spans="1:8" ht="27.75" customHeight="1">
      <c r="A121" s="22"/>
      <c r="B121" s="32"/>
      <c r="C121" s="23"/>
      <c r="D121" s="47"/>
      <c r="E121" s="49"/>
      <c r="F121" s="24"/>
      <c r="G121" s="24"/>
      <c r="H121" s="25"/>
    </row>
    <row r="122" spans="1:8" ht="6" customHeight="1">
      <c r="A122" s="26"/>
      <c r="B122" s="26"/>
      <c r="C122" s="26"/>
      <c r="D122" s="27"/>
      <c r="E122" s="28"/>
      <c r="F122" s="28"/>
      <c r="G122" s="28"/>
      <c r="H122" s="26"/>
    </row>
    <row r="123" spans="1:8" ht="14.25" customHeight="1">
      <c r="A123" s="26"/>
      <c r="B123" s="31" t="s">
        <v>9</v>
      </c>
      <c r="C123" s="26"/>
      <c r="D123" s="27"/>
      <c r="E123" s="28"/>
      <c r="F123" s="28"/>
      <c r="G123" s="29"/>
      <c r="H123" s="30"/>
    </row>
    <row r="124" spans="1:8" ht="5.25" customHeight="1">
      <c r="A124" s="31"/>
      <c r="B124" s="31"/>
      <c r="C124" s="31"/>
      <c r="D124" s="31"/>
      <c r="E124" s="31"/>
      <c r="F124" s="31"/>
      <c r="G124" s="31"/>
      <c r="H124" s="26"/>
    </row>
    <row r="125" ht="13.5">
      <c r="H125" s="106">
        <f>+H100+1</f>
        <v>12</v>
      </c>
    </row>
    <row r="126" ht="18" customHeight="1">
      <c r="H126" s="3"/>
    </row>
    <row r="127" ht="6" customHeight="1"/>
    <row r="128" spans="1:8" ht="27.75" customHeight="1">
      <c r="A128" s="213" t="s">
        <v>1</v>
      </c>
      <c r="B128" s="214"/>
      <c r="C128" s="1" t="s">
        <v>2</v>
      </c>
      <c r="D128" s="1" t="s">
        <v>3</v>
      </c>
      <c r="E128" s="1" t="s">
        <v>4</v>
      </c>
      <c r="F128" s="1" t="s">
        <v>5</v>
      </c>
      <c r="G128" s="1" t="s">
        <v>6</v>
      </c>
      <c r="H128" s="2" t="s">
        <v>7</v>
      </c>
    </row>
    <row r="129" spans="1:8" ht="27.75" customHeight="1">
      <c r="A129" s="17"/>
      <c r="B129" s="122" t="s">
        <v>220</v>
      </c>
      <c r="C129" s="115" t="s">
        <v>221</v>
      </c>
      <c r="D129" s="121" t="s">
        <v>179</v>
      </c>
      <c r="E129" s="78">
        <v>2</v>
      </c>
      <c r="F129" s="40"/>
      <c r="G129" s="15"/>
      <c r="H129" s="16"/>
    </row>
    <row r="130" spans="1:8" ht="27.75" customHeight="1">
      <c r="A130" s="17"/>
      <c r="B130" s="125"/>
      <c r="C130" s="104" t="s">
        <v>197</v>
      </c>
      <c r="D130" s="117"/>
      <c r="E130" s="118"/>
      <c r="F130" s="40"/>
      <c r="G130" s="15"/>
      <c r="H130" s="19"/>
    </row>
    <row r="131" spans="1:8" ht="27.75" customHeight="1">
      <c r="A131" s="17"/>
      <c r="B131" s="122" t="s">
        <v>222</v>
      </c>
      <c r="C131" s="115" t="s">
        <v>223</v>
      </c>
      <c r="D131" s="89" t="s">
        <v>179</v>
      </c>
      <c r="E131" s="78">
        <v>4</v>
      </c>
      <c r="F131" s="40"/>
      <c r="G131" s="15"/>
      <c r="H131" s="19"/>
    </row>
    <row r="132" spans="1:8" ht="27.75" customHeight="1">
      <c r="A132" s="17"/>
      <c r="B132" s="125"/>
      <c r="C132" s="104" t="s">
        <v>197</v>
      </c>
      <c r="D132" s="84"/>
      <c r="E132" s="118"/>
      <c r="F132" s="40"/>
      <c r="G132" s="15"/>
      <c r="H132" s="19"/>
    </row>
    <row r="133" spans="1:8" ht="27.75" customHeight="1">
      <c r="A133" s="17"/>
      <c r="B133" s="122" t="s">
        <v>224</v>
      </c>
      <c r="C133" s="88" t="s">
        <v>221</v>
      </c>
      <c r="D133" s="89" t="s">
        <v>179</v>
      </c>
      <c r="E133" s="85">
        <v>2</v>
      </c>
      <c r="F133" s="40"/>
      <c r="G133" s="15"/>
      <c r="H133" s="19"/>
    </row>
    <row r="134" spans="1:8" ht="27.75" customHeight="1">
      <c r="A134" s="17"/>
      <c r="B134" s="116"/>
      <c r="C134" s="88" t="s">
        <v>197</v>
      </c>
      <c r="D134" s="84"/>
      <c r="E134" s="85"/>
      <c r="F134" s="40"/>
      <c r="G134" s="15"/>
      <c r="H134" s="19"/>
    </row>
    <row r="135" spans="1:8" ht="27.75" customHeight="1">
      <c r="A135" s="17"/>
      <c r="B135" s="57" t="s">
        <v>225</v>
      </c>
      <c r="C135" s="88" t="s">
        <v>226</v>
      </c>
      <c r="D135" s="89" t="s">
        <v>179</v>
      </c>
      <c r="E135" s="85">
        <v>2</v>
      </c>
      <c r="F135" s="40"/>
      <c r="G135" s="15"/>
      <c r="H135" s="19"/>
    </row>
    <row r="136" spans="1:8" ht="27.75" customHeight="1">
      <c r="A136" s="17"/>
      <c r="B136" s="57" t="s">
        <v>227</v>
      </c>
      <c r="C136" s="88" t="s">
        <v>228</v>
      </c>
      <c r="D136" s="89" t="s">
        <v>179</v>
      </c>
      <c r="E136" s="85">
        <v>1</v>
      </c>
      <c r="F136" s="40"/>
      <c r="G136" s="15"/>
      <c r="H136" s="19"/>
    </row>
    <row r="137" spans="1:8" ht="27.75" customHeight="1">
      <c r="A137" s="17"/>
      <c r="B137" s="57" t="s">
        <v>229</v>
      </c>
      <c r="C137" s="88" t="s">
        <v>230</v>
      </c>
      <c r="D137" s="89" t="s">
        <v>188</v>
      </c>
      <c r="E137" s="85">
        <v>1</v>
      </c>
      <c r="F137" s="40"/>
      <c r="G137" s="15"/>
      <c r="H137" s="19"/>
    </row>
    <row r="138" spans="1:8" ht="27.75" customHeight="1">
      <c r="A138" s="17"/>
      <c r="B138" s="57" t="s">
        <v>231</v>
      </c>
      <c r="C138" s="88" t="s">
        <v>232</v>
      </c>
      <c r="D138" s="89" t="s">
        <v>188</v>
      </c>
      <c r="E138" s="85">
        <v>2</v>
      </c>
      <c r="F138" s="40"/>
      <c r="G138" s="15"/>
      <c r="H138" s="19"/>
    </row>
    <row r="139" spans="1:8" ht="27.75" customHeight="1">
      <c r="A139" s="17"/>
      <c r="B139" s="57" t="s">
        <v>233</v>
      </c>
      <c r="C139" s="88" t="s">
        <v>234</v>
      </c>
      <c r="D139" s="89" t="s">
        <v>188</v>
      </c>
      <c r="E139" s="85">
        <v>3</v>
      </c>
      <c r="F139" s="40"/>
      <c r="G139" s="15"/>
      <c r="H139" s="19"/>
    </row>
    <row r="140" spans="1:8" ht="27.75" customHeight="1">
      <c r="A140" s="17"/>
      <c r="B140" s="57" t="s">
        <v>235</v>
      </c>
      <c r="C140" s="88" t="s">
        <v>234</v>
      </c>
      <c r="D140" s="89" t="s">
        <v>188</v>
      </c>
      <c r="E140" s="85">
        <v>1</v>
      </c>
      <c r="F140" s="40"/>
      <c r="G140" s="15"/>
      <c r="H140" s="19"/>
    </row>
    <row r="141" spans="1:8" ht="27.75" customHeight="1">
      <c r="A141" s="17"/>
      <c r="B141" s="57" t="s">
        <v>235</v>
      </c>
      <c r="C141" s="88" t="s">
        <v>236</v>
      </c>
      <c r="D141" s="89" t="s">
        <v>188</v>
      </c>
      <c r="E141" s="85">
        <v>2</v>
      </c>
      <c r="F141" s="40"/>
      <c r="G141" s="15"/>
      <c r="H141" s="16"/>
    </row>
    <row r="142" spans="1:8" ht="27.75" customHeight="1">
      <c r="A142" s="17"/>
      <c r="B142" s="20"/>
      <c r="C142" s="18"/>
      <c r="D142" s="45"/>
      <c r="E142" s="48"/>
      <c r="F142" s="40"/>
      <c r="G142" s="15"/>
      <c r="H142" s="19"/>
    </row>
    <row r="143" spans="1:8" ht="27.75" customHeight="1">
      <c r="A143" s="17"/>
      <c r="B143" s="20"/>
      <c r="C143" s="18"/>
      <c r="D143" s="45"/>
      <c r="E143" s="48"/>
      <c r="F143" s="40"/>
      <c r="G143" s="15"/>
      <c r="H143" s="19"/>
    </row>
    <row r="144" spans="1:8" ht="27.75" customHeight="1">
      <c r="A144" s="17"/>
      <c r="B144" s="20"/>
      <c r="C144" s="21"/>
      <c r="D144" s="45"/>
      <c r="E144" s="48"/>
      <c r="F144" s="40"/>
      <c r="G144" s="15"/>
      <c r="H144" s="19"/>
    </row>
    <row r="145" spans="1:8" ht="27.75" customHeight="1">
      <c r="A145" s="17"/>
      <c r="B145" s="20"/>
      <c r="C145" s="21"/>
      <c r="D145" s="45"/>
      <c r="E145" s="48"/>
      <c r="F145" s="40"/>
      <c r="G145" s="15"/>
      <c r="H145" s="19"/>
    </row>
    <row r="146" spans="1:8" ht="27.75" customHeight="1">
      <c r="A146" s="22"/>
      <c r="B146" s="32"/>
      <c r="C146" s="23"/>
      <c r="D146" s="47"/>
      <c r="E146" s="49"/>
      <c r="F146" s="24"/>
      <c r="G146" s="24"/>
      <c r="H146" s="25"/>
    </row>
    <row r="147" spans="1:8" ht="6" customHeight="1">
      <c r="A147" s="26"/>
      <c r="B147" s="26"/>
      <c r="C147" s="26"/>
      <c r="D147" s="27"/>
      <c r="E147" s="28"/>
      <c r="F147" s="28"/>
      <c r="G147" s="28"/>
      <c r="H147" s="26"/>
    </row>
    <row r="148" spans="1:8" ht="14.25" customHeight="1">
      <c r="A148" s="26"/>
      <c r="B148" s="31" t="s">
        <v>9</v>
      </c>
      <c r="C148" s="26"/>
      <c r="D148" s="27"/>
      <c r="E148" s="28"/>
      <c r="F148" s="28"/>
      <c r="G148" s="29">
        <f>SUBTOTAL(9,G129:G146)</f>
        <v>0</v>
      </c>
      <c r="H148" s="30"/>
    </row>
    <row r="149" spans="1:8" ht="5.25" customHeight="1">
      <c r="A149" s="31"/>
      <c r="B149" s="31"/>
      <c r="C149" s="31"/>
      <c r="D149" s="31"/>
      <c r="E149" s="31"/>
      <c r="F149" s="31"/>
      <c r="G149" s="31"/>
      <c r="H149" s="26"/>
    </row>
    <row r="150" ht="13.5">
      <c r="H150" s="106">
        <f>+H125+1</f>
        <v>13</v>
      </c>
    </row>
    <row r="151" ht="18" customHeight="1">
      <c r="H151" s="3"/>
    </row>
    <row r="152" ht="6" customHeight="1"/>
    <row r="153" spans="1:8" ht="27.75" customHeight="1">
      <c r="A153" s="213" t="s">
        <v>1</v>
      </c>
      <c r="B153" s="214"/>
      <c r="C153" s="1" t="s">
        <v>2</v>
      </c>
      <c r="D153" s="1" t="s">
        <v>3</v>
      </c>
      <c r="E153" s="1" t="s">
        <v>4</v>
      </c>
      <c r="F153" s="1" t="s">
        <v>5</v>
      </c>
      <c r="G153" s="1" t="s">
        <v>6</v>
      </c>
      <c r="H153" s="2" t="s">
        <v>7</v>
      </c>
    </row>
    <row r="154" spans="1:8" ht="27.75" customHeight="1">
      <c r="A154" s="17"/>
      <c r="B154" s="57" t="s">
        <v>189</v>
      </c>
      <c r="C154" s="115"/>
      <c r="D154" s="121"/>
      <c r="E154" s="114"/>
      <c r="F154" s="40"/>
      <c r="G154" s="15"/>
      <c r="H154" s="16"/>
    </row>
    <row r="155" spans="1:8" ht="27.75" customHeight="1">
      <c r="A155" s="17"/>
      <c r="B155" s="122" t="s">
        <v>193</v>
      </c>
      <c r="C155" s="104" t="s">
        <v>194</v>
      </c>
      <c r="D155" s="89" t="s">
        <v>195</v>
      </c>
      <c r="E155" s="118">
        <v>2</v>
      </c>
      <c r="F155" s="40"/>
      <c r="G155" s="15"/>
      <c r="H155" s="19"/>
    </row>
    <row r="156" spans="1:8" ht="27.75" customHeight="1">
      <c r="A156" s="17"/>
      <c r="B156" s="70"/>
      <c r="C156" s="104" t="s">
        <v>196</v>
      </c>
      <c r="D156" s="89"/>
      <c r="E156" s="85"/>
      <c r="F156" s="40"/>
      <c r="G156" s="15"/>
      <c r="H156" s="19"/>
    </row>
    <row r="157" spans="1:8" ht="27.75" customHeight="1">
      <c r="A157" s="17"/>
      <c r="B157" s="122" t="s">
        <v>218</v>
      </c>
      <c r="C157" s="88" t="s">
        <v>219</v>
      </c>
      <c r="D157" s="89" t="s">
        <v>179</v>
      </c>
      <c r="E157" s="85">
        <v>1</v>
      </c>
      <c r="F157" s="40"/>
      <c r="G157" s="15"/>
      <c r="H157" s="19"/>
    </row>
    <row r="158" spans="1:8" ht="27.75" customHeight="1">
      <c r="A158" s="17"/>
      <c r="B158" s="122" t="s">
        <v>220</v>
      </c>
      <c r="C158" s="88" t="s">
        <v>221</v>
      </c>
      <c r="D158" s="89" t="s">
        <v>179</v>
      </c>
      <c r="E158" s="85">
        <v>2</v>
      </c>
      <c r="F158" s="40"/>
      <c r="G158" s="15"/>
      <c r="H158" s="19"/>
    </row>
    <row r="159" spans="1:8" ht="27.75" customHeight="1">
      <c r="A159" s="17"/>
      <c r="B159" s="122" t="s">
        <v>222</v>
      </c>
      <c r="C159" s="88" t="s">
        <v>223</v>
      </c>
      <c r="D159" s="89" t="s">
        <v>179</v>
      </c>
      <c r="E159" s="85">
        <v>4</v>
      </c>
      <c r="F159" s="40"/>
      <c r="G159" s="15"/>
      <c r="H159" s="19"/>
    </row>
    <row r="160" spans="1:8" ht="27.75" customHeight="1">
      <c r="A160" s="17"/>
      <c r="B160" s="122" t="s">
        <v>224</v>
      </c>
      <c r="C160" s="88" t="s">
        <v>221</v>
      </c>
      <c r="D160" s="89" t="s">
        <v>179</v>
      </c>
      <c r="E160" s="85">
        <v>2</v>
      </c>
      <c r="F160" s="40"/>
      <c r="G160" s="15"/>
      <c r="H160" s="19"/>
    </row>
    <row r="161" spans="1:8" ht="27.75" customHeight="1">
      <c r="A161" s="17"/>
      <c r="B161" s="122" t="s">
        <v>229</v>
      </c>
      <c r="C161" s="88" t="s">
        <v>230</v>
      </c>
      <c r="D161" s="89" t="s">
        <v>188</v>
      </c>
      <c r="E161" s="85">
        <v>1</v>
      </c>
      <c r="F161" s="40"/>
      <c r="G161" s="15"/>
      <c r="H161" s="19"/>
    </row>
    <row r="162" spans="1:8" ht="27.75" customHeight="1">
      <c r="A162" s="17"/>
      <c r="B162" s="122" t="s">
        <v>231</v>
      </c>
      <c r="C162" s="88" t="s">
        <v>232</v>
      </c>
      <c r="D162" s="89" t="s">
        <v>188</v>
      </c>
      <c r="E162" s="85">
        <v>2</v>
      </c>
      <c r="F162" s="40"/>
      <c r="G162" s="15"/>
      <c r="H162" s="19"/>
    </row>
    <row r="163" spans="1:8" ht="27.75" customHeight="1">
      <c r="A163" s="17"/>
      <c r="B163" s="57" t="s">
        <v>233</v>
      </c>
      <c r="C163" s="88" t="s">
        <v>234</v>
      </c>
      <c r="D163" s="89" t="s">
        <v>188</v>
      </c>
      <c r="E163" s="85">
        <v>3</v>
      </c>
      <c r="F163" s="40"/>
      <c r="G163" s="15"/>
      <c r="H163" s="19"/>
    </row>
    <row r="164" spans="1:8" ht="27.75" customHeight="1">
      <c r="A164" s="17"/>
      <c r="B164" s="57" t="s">
        <v>235</v>
      </c>
      <c r="C164" s="88" t="s">
        <v>234</v>
      </c>
      <c r="D164" s="89" t="s">
        <v>188</v>
      </c>
      <c r="E164" s="85">
        <v>1</v>
      </c>
      <c r="F164" s="40"/>
      <c r="G164" s="15"/>
      <c r="H164" s="19"/>
    </row>
    <row r="165" spans="1:8" ht="27.75" customHeight="1">
      <c r="A165" s="17"/>
      <c r="B165" s="57" t="s">
        <v>235</v>
      </c>
      <c r="C165" s="88" t="s">
        <v>236</v>
      </c>
      <c r="D165" s="89" t="s">
        <v>188</v>
      </c>
      <c r="E165" s="85">
        <v>2</v>
      </c>
      <c r="F165" s="40"/>
      <c r="G165" s="15"/>
      <c r="H165" s="19"/>
    </row>
    <row r="166" spans="1:8" ht="27.75" customHeight="1">
      <c r="A166" s="17"/>
      <c r="B166" s="60"/>
      <c r="C166" s="33"/>
      <c r="D166" s="54"/>
      <c r="E166" s="48"/>
      <c r="F166" s="40"/>
      <c r="G166" s="15"/>
      <c r="H166" s="16"/>
    </row>
    <row r="167" spans="1:8" ht="27.75" customHeight="1">
      <c r="A167" s="17"/>
      <c r="B167" s="20"/>
      <c r="C167" s="18"/>
      <c r="D167" s="45"/>
      <c r="E167" s="48"/>
      <c r="F167" s="40"/>
      <c r="G167" s="15"/>
      <c r="H167" s="19"/>
    </row>
    <row r="168" spans="1:8" ht="27.75" customHeight="1">
      <c r="A168" s="17"/>
      <c r="B168" s="20"/>
      <c r="C168" s="18"/>
      <c r="D168" s="45"/>
      <c r="E168" s="48"/>
      <c r="F168" s="40"/>
      <c r="G168" s="15"/>
      <c r="H168" s="19"/>
    </row>
    <row r="169" spans="1:8" ht="27.75" customHeight="1">
      <c r="A169" s="17"/>
      <c r="B169" s="20"/>
      <c r="C169" s="21"/>
      <c r="D169" s="45"/>
      <c r="E169" s="48"/>
      <c r="F169" s="40"/>
      <c r="G169" s="15"/>
      <c r="H169" s="19"/>
    </row>
    <row r="170" spans="1:8" ht="27.75" customHeight="1">
      <c r="A170" s="17"/>
      <c r="B170" s="45" t="s">
        <v>24</v>
      </c>
      <c r="C170" s="18"/>
      <c r="D170" s="45"/>
      <c r="E170" s="48"/>
      <c r="F170" s="40"/>
      <c r="G170" s="15"/>
      <c r="H170" s="19"/>
    </row>
    <row r="171" spans="1:8" ht="27.75" customHeight="1">
      <c r="A171" s="22"/>
      <c r="B171" s="32"/>
      <c r="C171" s="23"/>
      <c r="D171" s="47"/>
      <c r="E171" s="49"/>
      <c r="F171" s="24"/>
      <c r="G171" s="24"/>
      <c r="H171" s="25"/>
    </row>
    <row r="172" spans="1:8" ht="6" customHeight="1">
      <c r="A172" s="26"/>
      <c r="B172" s="26"/>
      <c r="C172" s="26"/>
      <c r="D172" s="27"/>
      <c r="E172" s="28"/>
      <c r="F172" s="28"/>
      <c r="G172" s="28"/>
      <c r="H172" s="26"/>
    </row>
    <row r="173" spans="1:8" ht="14.25" customHeight="1">
      <c r="A173" s="26"/>
      <c r="B173" s="31" t="s">
        <v>9</v>
      </c>
      <c r="C173" s="26"/>
      <c r="D173" s="27"/>
      <c r="E173" s="28"/>
      <c r="F173" s="28"/>
      <c r="G173" s="29">
        <f>SUBTOTAL(9,G154:G171)</f>
        <v>0</v>
      </c>
      <c r="H173" s="30"/>
    </row>
    <row r="174" spans="1:8" ht="5.25" customHeight="1">
      <c r="A174" s="31"/>
      <c r="B174" s="31"/>
      <c r="C174" s="31"/>
      <c r="D174" s="31"/>
      <c r="E174" s="31"/>
      <c r="F174" s="31"/>
      <c r="G174" s="31"/>
      <c r="H174" s="26"/>
    </row>
    <row r="175" ht="13.5">
      <c r="H175" s="106">
        <f>+H150+1</f>
        <v>14</v>
      </c>
    </row>
    <row r="176" ht="18" customHeight="1">
      <c r="H176" s="3"/>
    </row>
    <row r="177" ht="6" customHeight="1"/>
    <row r="178" spans="1:8" ht="27.75" customHeight="1">
      <c r="A178" s="213" t="s">
        <v>1</v>
      </c>
      <c r="B178" s="214"/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  <c r="H178" s="2" t="s">
        <v>7</v>
      </c>
    </row>
    <row r="179" spans="1:8" ht="27.75" customHeight="1">
      <c r="A179" s="17">
        <v>3</v>
      </c>
      <c r="B179" s="55" t="s">
        <v>22</v>
      </c>
      <c r="C179" s="14"/>
      <c r="D179" s="44"/>
      <c r="E179" s="50"/>
      <c r="F179" s="40"/>
      <c r="G179" s="15"/>
      <c r="H179" s="16"/>
    </row>
    <row r="180" spans="1:8" ht="27.75" customHeight="1">
      <c r="A180" s="17"/>
      <c r="B180" s="61" t="s">
        <v>180</v>
      </c>
      <c r="C180" s="59"/>
      <c r="D180" s="45"/>
      <c r="E180" s="48"/>
      <c r="F180" s="40"/>
      <c r="G180" s="15"/>
      <c r="H180" s="19"/>
    </row>
    <row r="181" spans="1:8" ht="27.75" customHeight="1">
      <c r="A181" s="17"/>
      <c r="B181" s="56" t="s">
        <v>47</v>
      </c>
      <c r="C181" s="39" t="s">
        <v>48</v>
      </c>
      <c r="D181" s="54" t="s">
        <v>32</v>
      </c>
      <c r="E181" s="48">
        <v>250</v>
      </c>
      <c r="F181" s="40"/>
      <c r="G181" s="15"/>
      <c r="H181" s="19"/>
    </row>
    <row r="182" spans="1:8" ht="27.75" customHeight="1">
      <c r="A182" s="17"/>
      <c r="B182" s="56" t="s">
        <v>47</v>
      </c>
      <c r="C182" s="33" t="s">
        <v>45</v>
      </c>
      <c r="D182" s="54" t="s">
        <v>32</v>
      </c>
      <c r="E182" s="51">
        <v>2155</v>
      </c>
      <c r="F182" s="40"/>
      <c r="G182" s="15"/>
      <c r="H182" s="19"/>
    </row>
    <row r="183" spans="1:8" ht="27.75" customHeight="1">
      <c r="A183" s="17"/>
      <c r="B183" s="56" t="s">
        <v>47</v>
      </c>
      <c r="C183" s="33" t="s">
        <v>46</v>
      </c>
      <c r="D183" s="54" t="s">
        <v>32</v>
      </c>
      <c r="E183" s="48">
        <v>41.6</v>
      </c>
      <c r="F183" s="40"/>
      <c r="G183" s="15"/>
      <c r="H183" s="19"/>
    </row>
    <row r="184" spans="1:8" ht="27.75" customHeight="1">
      <c r="A184" s="17"/>
      <c r="B184" s="56" t="s">
        <v>47</v>
      </c>
      <c r="C184" s="33" t="s">
        <v>49</v>
      </c>
      <c r="D184" s="54" t="s">
        <v>32</v>
      </c>
      <c r="E184" s="48">
        <v>21.6</v>
      </c>
      <c r="F184" s="40"/>
      <c r="G184" s="15"/>
      <c r="H184" s="19"/>
    </row>
    <row r="185" spans="1:8" ht="27.75" customHeight="1">
      <c r="A185" s="17"/>
      <c r="B185" s="56" t="s">
        <v>47</v>
      </c>
      <c r="C185" s="33" t="s">
        <v>50</v>
      </c>
      <c r="D185" s="54" t="s">
        <v>32</v>
      </c>
      <c r="E185" s="48">
        <v>0.2</v>
      </c>
      <c r="F185" s="40"/>
      <c r="G185" s="15"/>
      <c r="H185" s="19"/>
    </row>
    <row r="186" spans="1:8" ht="27.75" customHeight="1">
      <c r="A186" s="17"/>
      <c r="B186" s="56" t="s">
        <v>47</v>
      </c>
      <c r="C186" s="33" t="s">
        <v>51</v>
      </c>
      <c r="D186" s="54" t="s">
        <v>32</v>
      </c>
      <c r="E186" s="48">
        <v>1.7</v>
      </c>
      <c r="F186" s="40"/>
      <c r="G186" s="15"/>
      <c r="H186" s="19"/>
    </row>
    <row r="187" spans="1:8" ht="27.75" customHeight="1">
      <c r="A187" s="17"/>
      <c r="B187" s="56" t="s">
        <v>47</v>
      </c>
      <c r="C187" s="59" t="s">
        <v>80</v>
      </c>
      <c r="D187" s="54" t="s">
        <v>32</v>
      </c>
      <c r="E187" s="48">
        <v>0.4</v>
      </c>
      <c r="F187" s="40"/>
      <c r="G187" s="15"/>
      <c r="H187" s="19"/>
    </row>
    <row r="188" spans="1:8" ht="27.75" customHeight="1">
      <c r="A188" s="17"/>
      <c r="B188" s="56" t="s">
        <v>47</v>
      </c>
      <c r="C188" s="33" t="s">
        <v>329</v>
      </c>
      <c r="D188" s="54" t="s">
        <v>32</v>
      </c>
      <c r="E188" s="48">
        <v>3.1</v>
      </c>
      <c r="F188" s="40"/>
      <c r="G188" s="15"/>
      <c r="H188" s="19"/>
    </row>
    <row r="189" spans="1:8" ht="27.75" customHeight="1">
      <c r="A189" s="17"/>
      <c r="B189" s="57"/>
      <c r="C189" s="33"/>
      <c r="D189" s="54"/>
      <c r="E189" s="48"/>
      <c r="F189" s="40"/>
      <c r="G189" s="15"/>
      <c r="H189" s="19"/>
    </row>
    <row r="190" spans="1:8" ht="27.75" customHeight="1">
      <c r="A190" s="17"/>
      <c r="B190" s="56" t="s">
        <v>57</v>
      </c>
      <c r="C190" s="33"/>
      <c r="D190" s="54" t="s">
        <v>58</v>
      </c>
      <c r="E190" s="48">
        <v>-226</v>
      </c>
      <c r="F190" s="40"/>
      <c r="G190" s="15"/>
      <c r="H190" s="19"/>
    </row>
    <row r="191" spans="1:8" ht="27.75" customHeight="1">
      <c r="A191" s="17"/>
      <c r="B191" s="60"/>
      <c r="C191" s="33"/>
      <c r="D191" s="54"/>
      <c r="E191" s="48"/>
      <c r="F191" s="40"/>
      <c r="G191" s="15"/>
      <c r="H191" s="16"/>
    </row>
    <row r="192" spans="1:8" ht="27.75" customHeight="1">
      <c r="A192" s="17"/>
      <c r="B192" s="20"/>
      <c r="C192" s="18"/>
      <c r="D192" s="45"/>
      <c r="E192" s="48"/>
      <c r="F192" s="40"/>
      <c r="G192" s="15"/>
      <c r="H192" s="19"/>
    </row>
    <row r="193" spans="1:8" ht="27.75" customHeight="1">
      <c r="A193" s="17"/>
      <c r="B193" s="20"/>
      <c r="C193" s="18"/>
      <c r="D193" s="45"/>
      <c r="E193" s="48"/>
      <c r="F193" s="40"/>
      <c r="G193" s="15"/>
      <c r="H193" s="19"/>
    </row>
    <row r="194" spans="1:8" ht="27.75" customHeight="1">
      <c r="A194" s="17"/>
      <c r="B194" s="20"/>
      <c r="C194" s="21"/>
      <c r="D194" s="45"/>
      <c r="E194" s="48"/>
      <c r="F194" s="40"/>
      <c r="G194" s="15"/>
      <c r="H194" s="19"/>
    </row>
    <row r="195" spans="1:8" ht="27.75" customHeight="1">
      <c r="A195" s="17"/>
      <c r="B195" s="45" t="s">
        <v>24</v>
      </c>
      <c r="C195" s="18"/>
      <c r="D195" s="45"/>
      <c r="E195" s="48"/>
      <c r="F195" s="40"/>
      <c r="G195" s="15"/>
      <c r="H195" s="19"/>
    </row>
    <row r="196" spans="1:8" ht="27.75" customHeight="1">
      <c r="A196" s="22"/>
      <c r="B196" s="32"/>
      <c r="C196" s="23"/>
      <c r="D196" s="47"/>
      <c r="E196" s="49"/>
      <c r="F196" s="24"/>
      <c r="G196" s="24"/>
      <c r="H196" s="25"/>
    </row>
    <row r="197" spans="1:8" ht="6" customHeight="1">
      <c r="A197" s="26"/>
      <c r="B197" s="26"/>
      <c r="C197" s="26"/>
      <c r="D197" s="27"/>
      <c r="E197" s="28"/>
      <c r="F197" s="28"/>
      <c r="G197" s="28"/>
      <c r="H197" s="26"/>
    </row>
    <row r="198" spans="1:8" ht="14.25" customHeight="1">
      <c r="A198" s="26"/>
      <c r="B198" s="31" t="s">
        <v>9</v>
      </c>
      <c r="C198" s="26"/>
      <c r="D198" s="27"/>
      <c r="E198" s="28"/>
      <c r="F198" s="28"/>
      <c r="G198" s="29"/>
      <c r="H198" s="30"/>
    </row>
    <row r="199" spans="1:8" ht="5.25" customHeight="1">
      <c r="A199" s="31"/>
      <c r="B199" s="31"/>
      <c r="C199" s="31"/>
      <c r="D199" s="31"/>
      <c r="E199" s="31"/>
      <c r="F199" s="31"/>
      <c r="G199" s="31"/>
      <c r="H199" s="26"/>
    </row>
    <row r="200" ht="13.5">
      <c r="H200" s="106">
        <f>+H175+1</f>
        <v>15</v>
      </c>
    </row>
  </sheetData>
  <sheetProtection/>
  <mergeCells count="8">
    <mergeCell ref="A153:B153"/>
    <mergeCell ref="A178:B178"/>
    <mergeCell ref="A3:B3"/>
    <mergeCell ref="A28:B28"/>
    <mergeCell ref="A53:B53"/>
    <mergeCell ref="A78:B78"/>
    <mergeCell ref="A103:B103"/>
    <mergeCell ref="A128:B128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5"/>
  <sheetViews>
    <sheetView showZeros="0" view="pageBreakPreview" zoomScale="70" zoomScaleNormal="75" zoomScaleSheetLayoutView="70" zoomScalePageLayoutView="0" workbookViewId="0" topLeftCell="A1">
      <selection activeCell="C15" sqref="C15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</cols>
  <sheetData>
    <row r="1" ht="18" customHeight="1">
      <c r="H1" s="3"/>
    </row>
    <row r="2" ht="6" customHeight="1"/>
    <row r="3" spans="1:8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ht="27.75" customHeight="1">
      <c r="A4" s="17">
        <v>3</v>
      </c>
      <c r="B4" s="55" t="s">
        <v>304</v>
      </c>
      <c r="C4" s="14"/>
      <c r="D4" s="44"/>
      <c r="E4" s="50"/>
      <c r="F4" s="40"/>
      <c r="G4" s="15"/>
      <c r="H4" s="16"/>
    </row>
    <row r="5" spans="1:8" ht="27.75" customHeight="1">
      <c r="A5" s="17"/>
      <c r="B5" s="61"/>
      <c r="C5" s="59"/>
      <c r="D5" s="45"/>
      <c r="E5" s="48"/>
      <c r="F5" s="40"/>
      <c r="G5" s="15"/>
      <c r="H5" s="19"/>
    </row>
    <row r="6" spans="1:8" ht="27.75" customHeight="1">
      <c r="A6" s="69">
        <v>1</v>
      </c>
      <c r="B6" s="55" t="s">
        <v>312</v>
      </c>
      <c r="C6" s="39"/>
      <c r="D6" s="54" t="s">
        <v>313</v>
      </c>
      <c r="E6" s="48">
        <v>1</v>
      </c>
      <c r="F6" s="40"/>
      <c r="G6" s="15"/>
      <c r="H6" s="19"/>
    </row>
    <row r="7" spans="1:8" ht="27.75" customHeight="1">
      <c r="A7" s="69">
        <v>2</v>
      </c>
      <c r="B7" s="55" t="s">
        <v>314</v>
      </c>
      <c r="C7" s="33"/>
      <c r="D7" s="54" t="s">
        <v>313</v>
      </c>
      <c r="E7" s="48">
        <v>1</v>
      </c>
      <c r="F7" s="40"/>
      <c r="G7" s="15"/>
      <c r="H7" s="19"/>
    </row>
    <row r="8" spans="1:8" ht="27.75" customHeight="1">
      <c r="A8" s="69">
        <v>3</v>
      </c>
      <c r="B8" s="55" t="s">
        <v>315</v>
      </c>
      <c r="C8" s="33"/>
      <c r="D8" s="54" t="s">
        <v>313</v>
      </c>
      <c r="E8" s="48">
        <v>1</v>
      </c>
      <c r="F8" s="40"/>
      <c r="G8" s="15"/>
      <c r="H8" s="19"/>
    </row>
    <row r="9" spans="1:8" ht="27.75" customHeight="1">
      <c r="A9" s="69"/>
      <c r="B9" s="58"/>
      <c r="C9" s="33"/>
      <c r="D9" s="54"/>
      <c r="E9" s="48"/>
      <c r="F9" s="40"/>
      <c r="G9" s="15"/>
      <c r="H9" s="19"/>
    </row>
    <row r="10" spans="1:8" ht="27.75" customHeight="1">
      <c r="A10" s="17"/>
      <c r="B10" s="57"/>
      <c r="C10" s="33"/>
      <c r="D10" s="54"/>
      <c r="E10" s="48"/>
      <c r="F10" s="40"/>
      <c r="G10" s="15"/>
      <c r="H10" s="19"/>
    </row>
    <row r="11" spans="1:8" ht="27.75" customHeight="1">
      <c r="A11" s="17"/>
      <c r="B11" s="57"/>
      <c r="C11" s="33"/>
      <c r="D11" s="54"/>
      <c r="E11" s="48"/>
      <c r="F11" s="40"/>
      <c r="G11" s="15"/>
      <c r="H11" s="19"/>
    </row>
    <row r="12" spans="1:8" ht="27.75" customHeight="1">
      <c r="A12" s="17"/>
      <c r="B12" s="57"/>
      <c r="C12" s="59"/>
      <c r="D12" s="54"/>
      <c r="E12" s="48"/>
      <c r="F12" s="40"/>
      <c r="G12" s="15"/>
      <c r="H12" s="19"/>
    </row>
    <row r="13" spans="1:8" ht="27.75" customHeight="1">
      <c r="A13" s="17"/>
      <c r="B13" s="57"/>
      <c r="C13" s="33"/>
      <c r="D13" s="54"/>
      <c r="E13" s="48"/>
      <c r="F13" s="40"/>
      <c r="G13" s="15"/>
      <c r="H13" s="19"/>
    </row>
    <row r="14" spans="1:8" ht="27.75" customHeight="1">
      <c r="A14" s="17"/>
      <c r="B14" s="57"/>
      <c r="C14" s="33"/>
      <c r="D14" s="54"/>
      <c r="E14" s="48"/>
      <c r="F14" s="40"/>
      <c r="G14" s="15"/>
      <c r="H14" s="19"/>
    </row>
    <row r="15" spans="1:8" ht="27.75" customHeight="1">
      <c r="A15" s="17"/>
      <c r="B15" s="57"/>
      <c r="C15" s="33"/>
      <c r="D15" s="54"/>
      <c r="E15" s="48"/>
      <c r="F15" s="40"/>
      <c r="G15" s="15"/>
      <c r="H15" s="19"/>
    </row>
    <row r="16" spans="1:8" ht="27.75" customHeight="1">
      <c r="A16" s="17"/>
      <c r="B16" s="60"/>
      <c r="C16" s="33"/>
      <c r="D16" s="54"/>
      <c r="E16" s="48"/>
      <c r="F16" s="40"/>
      <c r="G16" s="15"/>
      <c r="H16" s="16"/>
    </row>
    <row r="17" spans="1:8" ht="27.75" customHeight="1">
      <c r="A17" s="17"/>
      <c r="B17" s="20"/>
      <c r="C17" s="18"/>
      <c r="D17" s="45"/>
      <c r="E17" s="48"/>
      <c r="F17" s="40"/>
      <c r="G17" s="15"/>
      <c r="H17" s="19"/>
    </row>
    <row r="18" spans="1:8" ht="27.75" customHeight="1">
      <c r="A18" s="17"/>
      <c r="B18" s="20"/>
      <c r="C18" s="18"/>
      <c r="D18" s="45"/>
      <c r="E18" s="48"/>
      <c r="F18" s="40"/>
      <c r="G18" s="15"/>
      <c r="H18" s="19"/>
    </row>
    <row r="19" spans="1:8" ht="27.75" customHeight="1">
      <c r="A19" s="17"/>
      <c r="B19" s="20"/>
      <c r="C19" s="21"/>
      <c r="D19" s="45"/>
      <c r="E19" s="48"/>
      <c r="F19" s="40"/>
      <c r="G19" s="15"/>
      <c r="H19" s="19"/>
    </row>
    <row r="20" spans="1:8" ht="27.75" customHeight="1">
      <c r="A20" s="17"/>
      <c r="B20" s="45" t="s">
        <v>24</v>
      </c>
      <c r="C20" s="18"/>
      <c r="D20" s="45"/>
      <c r="E20" s="48"/>
      <c r="F20" s="40"/>
      <c r="G20" s="15"/>
      <c r="H20" s="19"/>
    </row>
    <row r="21" spans="1:8" ht="27.75" customHeight="1">
      <c r="A21" s="22"/>
      <c r="B21" s="32"/>
      <c r="C21" s="23"/>
      <c r="D21" s="47"/>
      <c r="E21" s="49"/>
      <c r="F21" s="24"/>
      <c r="G21" s="24"/>
      <c r="H21" s="25"/>
    </row>
    <row r="22" spans="1:8" ht="6" customHeight="1">
      <c r="A22" s="26"/>
      <c r="B22" s="26"/>
      <c r="C22" s="26"/>
      <c r="D22" s="27"/>
      <c r="E22" s="28"/>
      <c r="F22" s="28"/>
      <c r="G22" s="28"/>
      <c r="H22" s="26"/>
    </row>
    <row r="23" spans="1:8" ht="14.25" customHeight="1">
      <c r="A23" s="26"/>
      <c r="B23" s="31" t="s">
        <v>9</v>
      </c>
      <c r="C23" s="26"/>
      <c r="D23" s="27"/>
      <c r="E23" s="28"/>
      <c r="F23" s="28"/>
      <c r="G23" s="29">
        <f>SUBTOTAL(9,G4:G21)</f>
        <v>0</v>
      </c>
      <c r="H23" s="30"/>
    </row>
    <row r="24" spans="1:8" ht="5.25" customHeight="1">
      <c r="A24" s="31"/>
      <c r="B24" s="31"/>
      <c r="C24" s="31"/>
      <c r="D24" s="31"/>
      <c r="E24" s="31"/>
      <c r="F24" s="31"/>
      <c r="G24" s="31"/>
      <c r="H24" s="26"/>
    </row>
    <row r="25" ht="13.5">
      <c r="H25" s="106">
        <f>+'文化会館'!H200+1</f>
        <v>16</v>
      </c>
    </row>
    <row r="26" ht="18" customHeight="1">
      <c r="H26" s="3"/>
    </row>
    <row r="27" ht="6" customHeight="1"/>
    <row r="28" spans="1:8" ht="27.75" customHeight="1">
      <c r="A28" s="213" t="s">
        <v>1</v>
      </c>
      <c r="B28" s="214"/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2" t="s">
        <v>7</v>
      </c>
    </row>
    <row r="29" spans="1:8" ht="27.75" customHeight="1">
      <c r="A29" s="69">
        <v>1</v>
      </c>
      <c r="B29" s="55" t="s">
        <v>312</v>
      </c>
      <c r="C29" s="14"/>
      <c r="D29" s="44"/>
      <c r="E29" s="50"/>
      <c r="F29" s="40"/>
      <c r="G29" s="15"/>
      <c r="H29" s="16"/>
    </row>
    <row r="30" spans="1:8" ht="27.75" customHeight="1">
      <c r="A30" s="17"/>
      <c r="B30" s="61" t="s">
        <v>237</v>
      </c>
      <c r="C30" s="59"/>
      <c r="D30" s="45"/>
      <c r="E30" s="48"/>
      <c r="F30" s="40"/>
      <c r="G30" s="15"/>
      <c r="H30" s="19"/>
    </row>
    <row r="31" spans="1:8" ht="27.75" customHeight="1">
      <c r="A31" s="17"/>
      <c r="B31" s="122" t="s">
        <v>76</v>
      </c>
      <c r="C31" s="33"/>
      <c r="D31" s="54"/>
      <c r="E31" s="48"/>
      <c r="F31" s="40"/>
      <c r="G31" s="15"/>
      <c r="H31" s="19"/>
    </row>
    <row r="32" spans="1:8" ht="27.75" customHeight="1">
      <c r="A32" s="17"/>
      <c r="B32" s="122" t="s">
        <v>75</v>
      </c>
      <c r="C32" s="33"/>
      <c r="D32" s="54" t="s">
        <v>62</v>
      </c>
      <c r="E32" s="48">
        <v>215</v>
      </c>
      <c r="F32" s="40"/>
      <c r="G32" s="15"/>
      <c r="H32" s="19"/>
    </row>
    <row r="33" spans="1:8" ht="27.75" customHeight="1">
      <c r="A33" s="17"/>
      <c r="B33" s="122" t="s">
        <v>96</v>
      </c>
      <c r="C33" s="33"/>
      <c r="D33" s="54" t="s">
        <v>62</v>
      </c>
      <c r="E33" s="48">
        <v>24</v>
      </c>
      <c r="F33" s="40"/>
      <c r="G33" s="15"/>
      <c r="H33" s="19"/>
    </row>
    <row r="34" spans="1:8" ht="27.75" customHeight="1">
      <c r="A34" s="17"/>
      <c r="B34" s="122" t="s">
        <v>97</v>
      </c>
      <c r="C34" s="33"/>
      <c r="D34" s="54" t="s">
        <v>62</v>
      </c>
      <c r="E34" s="48">
        <v>150</v>
      </c>
      <c r="F34" s="40"/>
      <c r="G34" s="15"/>
      <c r="H34" s="19"/>
    </row>
    <row r="35" spans="1:8" ht="27.75" customHeight="1">
      <c r="A35" s="17"/>
      <c r="B35" s="57"/>
      <c r="C35" s="33"/>
      <c r="D35" s="54"/>
      <c r="E35" s="48"/>
      <c r="F35" s="40"/>
      <c r="G35" s="15"/>
      <c r="H35" s="16"/>
    </row>
    <row r="36" spans="1:8" ht="27.75" customHeight="1">
      <c r="A36" s="17"/>
      <c r="B36" s="57" t="s">
        <v>98</v>
      </c>
      <c r="C36" s="33" t="s">
        <v>99</v>
      </c>
      <c r="D36" s="54" t="s">
        <v>59</v>
      </c>
      <c r="E36" s="48">
        <v>0.5</v>
      </c>
      <c r="F36" s="40"/>
      <c r="G36" s="15"/>
      <c r="H36" s="19"/>
    </row>
    <row r="37" spans="1:8" ht="27.75" customHeight="1">
      <c r="A37" s="17"/>
      <c r="B37" s="57" t="s">
        <v>100</v>
      </c>
      <c r="C37" s="18" t="s">
        <v>99</v>
      </c>
      <c r="D37" s="45" t="s">
        <v>59</v>
      </c>
      <c r="E37" s="48">
        <v>0.5</v>
      </c>
      <c r="F37" s="40"/>
      <c r="G37" s="15"/>
      <c r="H37" s="19"/>
    </row>
    <row r="38" spans="1:8" ht="27.75" customHeight="1">
      <c r="A38" s="17"/>
      <c r="B38" s="56" t="s">
        <v>47</v>
      </c>
      <c r="C38" s="59" t="s">
        <v>52</v>
      </c>
      <c r="D38" s="54" t="s">
        <v>32</v>
      </c>
      <c r="E38" s="48">
        <v>0.5</v>
      </c>
      <c r="F38" s="40"/>
      <c r="G38" s="15"/>
      <c r="H38" s="19"/>
    </row>
    <row r="39" spans="1:8" ht="27.75" customHeight="1">
      <c r="A39" s="17"/>
      <c r="B39" s="57"/>
      <c r="C39" s="33"/>
      <c r="D39" s="54"/>
      <c r="E39" s="48"/>
      <c r="F39" s="40"/>
      <c r="G39" s="15"/>
      <c r="H39" s="16"/>
    </row>
    <row r="40" spans="1:8" ht="27.75" customHeight="1">
      <c r="A40" s="17"/>
      <c r="B40" s="122"/>
      <c r="C40" s="33"/>
      <c r="D40" s="54"/>
      <c r="E40" s="48"/>
      <c r="F40" s="40"/>
      <c r="G40" s="15"/>
      <c r="H40" s="19"/>
    </row>
    <row r="41" spans="1:8" ht="27.75" customHeight="1">
      <c r="A41" s="17"/>
      <c r="B41" s="57"/>
      <c r="C41" s="33"/>
      <c r="D41" s="54"/>
      <c r="E41" s="48"/>
      <c r="F41" s="40"/>
      <c r="G41" s="15"/>
      <c r="H41" s="16"/>
    </row>
    <row r="42" spans="1:8" ht="27.75" customHeight="1">
      <c r="A42" s="17"/>
      <c r="B42" s="60"/>
      <c r="C42" s="33"/>
      <c r="D42" s="54"/>
      <c r="E42" s="48"/>
      <c r="F42" s="40"/>
      <c r="G42" s="15"/>
      <c r="H42" s="19"/>
    </row>
    <row r="43" spans="1:8" ht="27.75" customHeight="1">
      <c r="A43" s="17"/>
      <c r="B43" s="60"/>
      <c r="C43" s="18"/>
      <c r="D43" s="45"/>
      <c r="E43" s="48"/>
      <c r="F43" s="40"/>
      <c r="G43" s="15"/>
      <c r="H43" s="19"/>
    </row>
    <row r="44" spans="1:8" ht="27.75" customHeight="1">
      <c r="A44" s="17"/>
      <c r="B44" s="56"/>
      <c r="C44" s="59"/>
      <c r="D44" s="54"/>
      <c r="E44" s="48"/>
      <c r="F44" s="40"/>
      <c r="G44" s="15"/>
      <c r="H44" s="19"/>
    </row>
    <row r="45" spans="1:8" ht="27.75" customHeight="1">
      <c r="A45" s="17"/>
      <c r="B45" s="45" t="s">
        <v>24</v>
      </c>
      <c r="C45" s="18"/>
      <c r="D45" s="45"/>
      <c r="E45" s="48"/>
      <c r="F45" s="40"/>
      <c r="G45" s="15"/>
      <c r="H45" s="19"/>
    </row>
    <row r="46" spans="1:8" ht="27.75" customHeight="1">
      <c r="A46" s="22"/>
      <c r="B46" s="32"/>
      <c r="C46" s="23"/>
      <c r="D46" s="47"/>
      <c r="E46" s="49"/>
      <c r="F46" s="24"/>
      <c r="G46" s="24"/>
      <c r="H46" s="25"/>
    </row>
    <row r="47" spans="1:8" ht="6" customHeight="1">
      <c r="A47" s="26"/>
      <c r="B47" s="26"/>
      <c r="C47" s="26"/>
      <c r="D47" s="27"/>
      <c r="E47" s="28"/>
      <c r="F47" s="28"/>
      <c r="G47" s="28"/>
      <c r="H47" s="26"/>
    </row>
    <row r="48" spans="1:8" ht="14.25" customHeight="1">
      <c r="A48" s="26"/>
      <c r="B48" s="31" t="s">
        <v>9</v>
      </c>
      <c r="C48" s="26"/>
      <c r="D48" s="27"/>
      <c r="E48" s="28"/>
      <c r="F48" s="28"/>
      <c r="G48" s="29">
        <f>SUBTOTAL(9,G29:G46)</f>
        <v>0</v>
      </c>
      <c r="H48" s="30"/>
    </row>
    <row r="49" spans="1:8" ht="5.25" customHeight="1">
      <c r="A49" s="31"/>
      <c r="B49" s="31"/>
      <c r="C49" s="31"/>
      <c r="D49" s="31"/>
      <c r="E49" s="31"/>
      <c r="F49" s="31"/>
      <c r="G49" s="31"/>
      <c r="H49" s="26"/>
    </row>
    <row r="50" ht="13.5">
      <c r="H50" s="106">
        <f>+H25+1</f>
        <v>17</v>
      </c>
    </row>
    <row r="51" ht="18" customHeight="1">
      <c r="H51" s="3"/>
    </row>
    <row r="52" ht="6" customHeight="1"/>
    <row r="53" spans="1:8" ht="27.75" customHeight="1">
      <c r="A53" s="213" t="s">
        <v>1</v>
      </c>
      <c r="B53" s="214"/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2" t="s">
        <v>7</v>
      </c>
    </row>
    <row r="54" spans="1:8" ht="27.75" customHeight="1">
      <c r="A54" s="69">
        <v>2</v>
      </c>
      <c r="B54" s="55" t="s">
        <v>314</v>
      </c>
      <c r="C54" s="14"/>
      <c r="D54" s="44"/>
      <c r="E54" s="50"/>
      <c r="F54" s="40"/>
      <c r="G54" s="15"/>
      <c r="H54" s="16"/>
    </row>
    <row r="55" spans="1:8" ht="27.75" customHeight="1">
      <c r="A55" s="17"/>
      <c r="B55" s="61" t="s">
        <v>237</v>
      </c>
      <c r="C55" s="59"/>
      <c r="D55" s="45"/>
      <c r="E55" s="48"/>
      <c r="F55" s="40"/>
      <c r="G55" s="15"/>
      <c r="H55" s="19"/>
    </row>
    <row r="56" spans="1:8" ht="27.75" customHeight="1">
      <c r="A56" s="17"/>
      <c r="B56" s="60"/>
      <c r="C56" s="59"/>
      <c r="D56" s="45"/>
      <c r="E56" s="48"/>
      <c r="F56" s="40"/>
      <c r="G56" s="15"/>
      <c r="H56" s="19"/>
    </row>
    <row r="57" spans="1:8" ht="27.75" customHeight="1">
      <c r="A57" s="17"/>
      <c r="B57" s="57" t="s">
        <v>63</v>
      </c>
      <c r="C57" s="21"/>
      <c r="D57" s="45"/>
      <c r="E57" s="51"/>
      <c r="F57" s="40"/>
      <c r="G57" s="15"/>
      <c r="H57" s="19"/>
    </row>
    <row r="58" spans="1:8" ht="27.75" customHeight="1">
      <c r="A58" s="17"/>
      <c r="B58" s="58" t="s">
        <v>105</v>
      </c>
      <c r="C58" s="21"/>
      <c r="D58" s="45" t="s">
        <v>62</v>
      </c>
      <c r="E58" s="48">
        <v>91.1</v>
      </c>
      <c r="F58" s="40"/>
      <c r="G58" s="15"/>
      <c r="H58" s="19"/>
    </row>
    <row r="59" spans="1:8" ht="27.75" customHeight="1">
      <c r="A59" s="17"/>
      <c r="B59" s="58" t="s">
        <v>106</v>
      </c>
      <c r="C59" s="33"/>
      <c r="D59" s="54" t="s">
        <v>62</v>
      </c>
      <c r="E59" s="48">
        <v>941</v>
      </c>
      <c r="F59" s="40"/>
      <c r="G59" s="15"/>
      <c r="H59" s="19"/>
    </row>
    <row r="60" spans="1:8" ht="27.75" customHeight="1">
      <c r="A60" s="17"/>
      <c r="B60" s="58" t="s">
        <v>107</v>
      </c>
      <c r="C60" s="33" t="s">
        <v>338</v>
      </c>
      <c r="D60" s="54" t="s">
        <v>62</v>
      </c>
      <c r="E60" s="48">
        <v>64.1</v>
      </c>
      <c r="F60" s="40"/>
      <c r="G60" s="15"/>
      <c r="H60" s="19"/>
    </row>
    <row r="61" spans="1:8" ht="27.75" customHeight="1">
      <c r="A61" s="17"/>
      <c r="B61" s="57" t="s">
        <v>108</v>
      </c>
      <c r="C61" s="33"/>
      <c r="D61" s="54" t="s">
        <v>62</v>
      </c>
      <c r="E61" s="48">
        <v>24.5</v>
      </c>
      <c r="F61" s="40"/>
      <c r="G61" s="15"/>
      <c r="H61" s="19"/>
    </row>
    <row r="62" spans="1:8" ht="27.75" customHeight="1">
      <c r="A62" s="17"/>
      <c r="B62" s="122" t="s">
        <v>109</v>
      </c>
      <c r="C62" s="33"/>
      <c r="D62" s="54" t="s">
        <v>62</v>
      </c>
      <c r="E62" s="48">
        <v>229</v>
      </c>
      <c r="F62" s="40"/>
      <c r="G62" s="15"/>
      <c r="H62" s="19"/>
    </row>
    <row r="63" spans="1:8" ht="27.75" customHeight="1">
      <c r="A63" s="17"/>
      <c r="B63" s="122" t="s">
        <v>110</v>
      </c>
      <c r="C63" s="59" t="s">
        <v>111</v>
      </c>
      <c r="D63" s="54" t="s">
        <v>94</v>
      </c>
      <c r="E63" s="48">
        <v>14</v>
      </c>
      <c r="F63" s="40"/>
      <c r="G63" s="15"/>
      <c r="H63" s="19"/>
    </row>
    <row r="64" spans="1:8" ht="27.75" customHeight="1">
      <c r="A64" s="17"/>
      <c r="B64" s="122" t="s">
        <v>76</v>
      </c>
      <c r="C64" s="33"/>
      <c r="D64" s="54"/>
      <c r="E64" s="48"/>
      <c r="F64" s="40"/>
      <c r="G64" s="15"/>
      <c r="H64" s="19"/>
    </row>
    <row r="65" spans="1:8" ht="27.75" customHeight="1">
      <c r="A65" s="17"/>
      <c r="B65" s="122" t="s">
        <v>112</v>
      </c>
      <c r="C65" s="33"/>
      <c r="D65" s="54" t="s">
        <v>62</v>
      </c>
      <c r="E65" s="48">
        <v>61.2</v>
      </c>
      <c r="F65" s="40"/>
      <c r="G65" s="15"/>
      <c r="H65" s="19"/>
    </row>
    <row r="66" spans="1:8" ht="27.75" customHeight="1">
      <c r="A66" s="17"/>
      <c r="B66" s="122" t="s">
        <v>75</v>
      </c>
      <c r="C66" s="33"/>
      <c r="D66" s="54" t="s">
        <v>62</v>
      </c>
      <c r="E66" s="48">
        <v>429</v>
      </c>
      <c r="F66" s="40"/>
      <c r="G66" s="15"/>
      <c r="H66" s="16"/>
    </row>
    <row r="67" spans="1:8" ht="27.75" customHeight="1">
      <c r="A67" s="17"/>
      <c r="B67" s="122" t="s">
        <v>113</v>
      </c>
      <c r="C67" s="18"/>
      <c r="D67" s="45" t="s">
        <v>62</v>
      </c>
      <c r="E67" s="51">
        <v>1285</v>
      </c>
      <c r="F67" s="40"/>
      <c r="G67" s="15"/>
      <c r="H67" s="19"/>
    </row>
    <row r="68" spans="1:8" ht="27.75" customHeight="1">
      <c r="A68" s="17"/>
      <c r="B68" s="70"/>
      <c r="C68" s="59"/>
      <c r="D68" s="54"/>
      <c r="E68" s="48"/>
      <c r="F68" s="40"/>
      <c r="G68" s="15"/>
      <c r="H68" s="19"/>
    </row>
    <row r="69" spans="1:8" ht="27.75" customHeight="1">
      <c r="A69" s="17"/>
      <c r="B69" s="71" t="s">
        <v>114</v>
      </c>
      <c r="C69" s="21"/>
      <c r="D69" s="45" t="s">
        <v>62</v>
      </c>
      <c r="E69" s="48">
        <v>51.8</v>
      </c>
      <c r="F69" s="40"/>
      <c r="G69" s="15"/>
      <c r="H69" s="19"/>
    </row>
    <row r="70" spans="1:8" ht="27.75" customHeight="1">
      <c r="A70" s="17"/>
      <c r="B70" s="71" t="s">
        <v>115</v>
      </c>
      <c r="C70" s="18"/>
      <c r="D70" s="45" t="s">
        <v>62</v>
      </c>
      <c r="E70" s="48">
        <v>366</v>
      </c>
      <c r="F70" s="40"/>
      <c r="G70" s="15"/>
      <c r="H70" s="19"/>
    </row>
    <row r="71" spans="1:8" ht="27.75" customHeight="1">
      <c r="A71" s="22"/>
      <c r="B71" s="63" t="s">
        <v>333</v>
      </c>
      <c r="C71" s="23"/>
      <c r="D71" s="47" t="s">
        <v>62</v>
      </c>
      <c r="E71" s="49">
        <v>466</v>
      </c>
      <c r="F71" s="24"/>
      <c r="G71" s="24"/>
      <c r="H71" s="25"/>
    </row>
    <row r="72" spans="1:8" ht="6" customHeight="1">
      <c r="A72" s="26"/>
      <c r="B72" s="26"/>
      <c r="C72" s="26"/>
      <c r="D72" s="27"/>
      <c r="E72" s="28"/>
      <c r="F72" s="28"/>
      <c r="G72" s="28"/>
      <c r="H72" s="26"/>
    </row>
    <row r="73" spans="1:8" ht="14.25" customHeight="1">
      <c r="A73" s="26"/>
      <c r="B73" s="31" t="s">
        <v>9</v>
      </c>
      <c r="C73" s="26"/>
      <c r="D73" s="27"/>
      <c r="E73" s="28"/>
      <c r="F73" s="28"/>
      <c r="G73" s="29">
        <f>SUBTOTAL(9,G54:G71)</f>
        <v>0</v>
      </c>
      <c r="H73" s="30"/>
    </row>
    <row r="74" spans="1:8" ht="5.25" customHeight="1">
      <c r="A74" s="31"/>
      <c r="B74" s="31"/>
      <c r="C74" s="31"/>
      <c r="D74" s="31"/>
      <c r="E74" s="31"/>
      <c r="F74" s="31"/>
      <c r="G74" s="31"/>
      <c r="H74" s="26"/>
    </row>
    <row r="75" ht="13.5">
      <c r="H75" s="106">
        <f>+H50+1</f>
        <v>18</v>
      </c>
    </row>
    <row r="76" ht="18" customHeight="1">
      <c r="H76" s="3"/>
    </row>
    <row r="77" ht="6" customHeight="1"/>
    <row r="78" spans="1:8" ht="27.75" customHeight="1">
      <c r="A78" s="213" t="s">
        <v>1</v>
      </c>
      <c r="B78" s="214"/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  <c r="H78" s="2" t="s">
        <v>7</v>
      </c>
    </row>
    <row r="79" spans="1:8" ht="27.75" customHeight="1">
      <c r="A79" s="17"/>
      <c r="B79" s="71" t="s">
        <v>116</v>
      </c>
      <c r="C79" s="14" t="s">
        <v>330</v>
      </c>
      <c r="D79" s="44" t="s">
        <v>62</v>
      </c>
      <c r="E79" s="50">
        <v>178</v>
      </c>
      <c r="F79" s="40"/>
      <c r="G79" s="15"/>
      <c r="H79" s="16"/>
    </row>
    <row r="80" spans="1:8" ht="27.75" customHeight="1">
      <c r="A80" s="17"/>
      <c r="B80" s="61" t="s">
        <v>117</v>
      </c>
      <c r="C80" s="59"/>
      <c r="D80" s="45" t="s">
        <v>62</v>
      </c>
      <c r="E80" s="48">
        <v>104</v>
      </c>
      <c r="F80" s="40"/>
      <c r="G80" s="15"/>
      <c r="H80" s="19"/>
    </row>
    <row r="81" spans="1:8" ht="27.75" customHeight="1">
      <c r="A81" s="17"/>
      <c r="B81" s="70" t="s">
        <v>118</v>
      </c>
      <c r="C81" s="39"/>
      <c r="D81" s="54" t="s">
        <v>62</v>
      </c>
      <c r="E81" s="48">
        <v>45.3</v>
      </c>
      <c r="F81" s="40"/>
      <c r="G81" s="15"/>
      <c r="H81" s="19"/>
    </row>
    <row r="82" spans="1:8" ht="27.75" customHeight="1">
      <c r="A82" s="17"/>
      <c r="B82" s="122" t="s">
        <v>119</v>
      </c>
      <c r="C82" s="33" t="s">
        <v>330</v>
      </c>
      <c r="D82" s="54" t="s">
        <v>62</v>
      </c>
      <c r="E82" s="48">
        <v>440</v>
      </c>
      <c r="F82" s="40"/>
      <c r="G82" s="15"/>
      <c r="H82" s="19"/>
    </row>
    <row r="83" spans="1:8" ht="27.75" customHeight="1">
      <c r="A83" s="17"/>
      <c r="B83" s="122" t="s">
        <v>120</v>
      </c>
      <c r="C83" s="33" t="s">
        <v>330</v>
      </c>
      <c r="D83" s="54" t="s">
        <v>62</v>
      </c>
      <c r="E83" s="48">
        <v>28.3</v>
      </c>
      <c r="F83" s="40"/>
      <c r="G83" s="15"/>
      <c r="H83" s="19"/>
    </row>
    <row r="84" spans="1:8" ht="27.75" customHeight="1">
      <c r="A84" s="17"/>
      <c r="B84" s="122"/>
      <c r="C84" s="33"/>
      <c r="D84" s="54"/>
      <c r="E84" s="48"/>
      <c r="F84" s="40"/>
      <c r="G84" s="15"/>
      <c r="H84" s="19"/>
    </row>
    <row r="85" spans="1:8" ht="27.75" customHeight="1">
      <c r="A85" s="17"/>
      <c r="B85" s="122" t="s">
        <v>98</v>
      </c>
      <c r="C85" s="33" t="s">
        <v>99</v>
      </c>
      <c r="D85" s="54" t="s">
        <v>59</v>
      </c>
      <c r="E85" s="48">
        <v>36.4</v>
      </c>
      <c r="F85" s="40"/>
      <c r="G85" s="15"/>
      <c r="H85" s="19"/>
    </row>
    <row r="86" spans="1:8" ht="27.75" customHeight="1">
      <c r="A86" s="17"/>
      <c r="B86" s="122" t="s">
        <v>100</v>
      </c>
      <c r="C86" s="33" t="s">
        <v>99</v>
      </c>
      <c r="D86" s="54" t="s">
        <v>59</v>
      </c>
      <c r="E86" s="48">
        <v>36.4</v>
      </c>
      <c r="F86" s="40"/>
      <c r="G86" s="15"/>
      <c r="H86" s="19"/>
    </row>
    <row r="87" spans="1:8" ht="27.75" customHeight="1">
      <c r="A87" s="17"/>
      <c r="B87" s="122" t="s">
        <v>331</v>
      </c>
      <c r="C87" s="33" t="s">
        <v>332</v>
      </c>
      <c r="D87" s="54" t="s">
        <v>59</v>
      </c>
      <c r="E87" s="48">
        <v>36.4</v>
      </c>
      <c r="F87" s="40"/>
      <c r="G87" s="15"/>
      <c r="H87" s="19"/>
    </row>
    <row r="88" spans="1:8" ht="27.75" customHeight="1">
      <c r="A88" s="17"/>
      <c r="B88" s="122"/>
      <c r="C88" s="33"/>
      <c r="D88" s="54"/>
      <c r="E88" s="48"/>
      <c r="F88" s="40"/>
      <c r="G88" s="15"/>
      <c r="H88" s="19"/>
    </row>
    <row r="89" spans="1:8" ht="27.75" customHeight="1">
      <c r="A89" s="17"/>
      <c r="B89" s="122"/>
      <c r="C89" s="33"/>
      <c r="D89" s="54"/>
      <c r="E89" s="48"/>
      <c r="F89" s="40"/>
      <c r="G89" s="15"/>
      <c r="H89" s="19"/>
    </row>
    <row r="90" spans="1:8" ht="27.75" customHeight="1">
      <c r="A90" s="17"/>
      <c r="B90" s="57"/>
      <c r="C90" s="33"/>
      <c r="D90" s="54"/>
      <c r="E90" s="48"/>
      <c r="F90" s="40"/>
      <c r="G90" s="15"/>
      <c r="H90" s="19"/>
    </row>
    <row r="91" spans="1:8" ht="27.75" customHeight="1">
      <c r="A91" s="17"/>
      <c r="B91" s="58"/>
      <c r="C91" s="33"/>
      <c r="D91" s="54"/>
      <c r="E91" s="48"/>
      <c r="F91" s="40"/>
      <c r="G91" s="15"/>
      <c r="H91" s="16"/>
    </row>
    <row r="92" spans="1:8" ht="27.75" customHeight="1">
      <c r="A92" s="17"/>
      <c r="B92" s="58"/>
      <c r="C92" s="33"/>
      <c r="D92" s="54"/>
      <c r="E92" s="48"/>
      <c r="F92" s="40"/>
      <c r="G92" s="15"/>
      <c r="H92" s="19"/>
    </row>
    <row r="93" spans="1:8" ht="27.75" customHeight="1">
      <c r="A93" s="17"/>
      <c r="B93" s="56"/>
      <c r="C93" s="59"/>
      <c r="D93" s="54"/>
      <c r="E93" s="48"/>
      <c r="F93" s="40"/>
      <c r="G93" s="15"/>
      <c r="H93" s="19"/>
    </row>
    <row r="94" spans="1:8" ht="27.75" customHeight="1">
      <c r="A94" s="17"/>
      <c r="B94" s="20"/>
      <c r="C94" s="21"/>
      <c r="D94" s="45"/>
      <c r="E94" s="48"/>
      <c r="F94" s="40"/>
      <c r="G94" s="15"/>
      <c r="H94" s="19"/>
    </row>
    <row r="95" spans="1:8" ht="27.75" customHeight="1">
      <c r="A95" s="17"/>
      <c r="B95" s="45" t="s">
        <v>316</v>
      </c>
      <c r="C95" s="21"/>
      <c r="D95" s="45"/>
      <c r="E95" s="48"/>
      <c r="F95" s="40"/>
      <c r="G95" s="15"/>
      <c r="H95" s="19"/>
    </row>
    <row r="96" spans="1:8" ht="27.75" customHeight="1">
      <c r="A96" s="22"/>
      <c r="B96" s="32"/>
      <c r="C96" s="23"/>
      <c r="D96" s="47"/>
      <c r="E96" s="49"/>
      <c r="F96" s="24"/>
      <c r="G96" s="24"/>
      <c r="H96" s="25"/>
    </row>
    <row r="97" spans="1:8" ht="6" customHeight="1">
      <c r="A97" s="26"/>
      <c r="B97" s="26"/>
      <c r="C97" s="26"/>
      <c r="D97" s="27"/>
      <c r="E97" s="28"/>
      <c r="F97" s="28"/>
      <c r="G97" s="28"/>
      <c r="H97" s="26"/>
    </row>
    <row r="98" spans="1:8" ht="14.25" customHeight="1">
      <c r="A98" s="26"/>
      <c r="B98" s="31" t="s">
        <v>9</v>
      </c>
      <c r="C98" s="26"/>
      <c r="D98" s="27"/>
      <c r="E98" s="28"/>
      <c r="F98" s="28"/>
      <c r="G98" s="29">
        <f>SUBTOTAL(9,G79:G96)</f>
        <v>0</v>
      </c>
      <c r="H98" s="30"/>
    </row>
    <row r="99" spans="1:8" ht="5.25" customHeight="1">
      <c r="A99" s="31"/>
      <c r="B99" s="31"/>
      <c r="C99" s="31"/>
      <c r="D99" s="31"/>
      <c r="E99" s="31"/>
      <c r="F99" s="31"/>
      <c r="G99" s="31"/>
      <c r="H99" s="26"/>
    </row>
    <row r="100" ht="13.5">
      <c r="H100" s="106">
        <f>+H75+1</f>
        <v>19</v>
      </c>
    </row>
    <row r="101" ht="18" customHeight="1">
      <c r="H101" s="3"/>
    </row>
    <row r="102" ht="6" customHeight="1"/>
    <row r="103" spans="1:8" ht="27.75" customHeight="1">
      <c r="A103" s="213" t="s">
        <v>1</v>
      </c>
      <c r="B103" s="214"/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2" t="s">
        <v>7</v>
      </c>
    </row>
    <row r="104" spans="1:8" ht="27.75" customHeight="1">
      <c r="A104" s="13">
        <v>3</v>
      </c>
      <c r="B104" s="55" t="s">
        <v>317</v>
      </c>
      <c r="C104" s="14"/>
      <c r="D104" s="44"/>
      <c r="E104" s="50"/>
      <c r="F104" s="40"/>
      <c r="G104" s="15"/>
      <c r="H104" s="16"/>
    </row>
    <row r="105" spans="1:8" ht="27.75" customHeight="1">
      <c r="A105" s="17"/>
      <c r="B105" s="57" t="s">
        <v>238</v>
      </c>
      <c r="C105" s="88"/>
      <c r="D105" s="89"/>
      <c r="E105" s="112"/>
      <c r="F105" s="40"/>
      <c r="G105" s="15"/>
      <c r="H105" s="19"/>
    </row>
    <row r="106" spans="1:8" ht="27.75" customHeight="1">
      <c r="A106" s="17"/>
      <c r="B106" s="57" t="s">
        <v>239</v>
      </c>
      <c r="C106" s="88" t="s">
        <v>240</v>
      </c>
      <c r="D106" s="89" t="s">
        <v>95</v>
      </c>
      <c r="E106" s="85">
        <v>22</v>
      </c>
      <c r="F106" s="40"/>
      <c r="G106" s="15"/>
      <c r="H106" s="19"/>
    </row>
    <row r="107" spans="1:8" ht="27.75" customHeight="1">
      <c r="A107" s="17"/>
      <c r="B107" s="57" t="s">
        <v>239</v>
      </c>
      <c r="C107" s="88" t="s">
        <v>241</v>
      </c>
      <c r="D107" s="89" t="s">
        <v>95</v>
      </c>
      <c r="E107" s="85">
        <v>32</v>
      </c>
      <c r="F107" s="40"/>
      <c r="G107" s="15"/>
      <c r="H107" s="19"/>
    </row>
    <row r="108" spans="1:8" ht="27.75" customHeight="1">
      <c r="A108" s="17"/>
      <c r="B108" s="57" t="s">
        <v>239</v>
      </c>
      <c r="C108" s="88" t="s">
        <v>242</v>
      </c>
      <c r="D108" s="89" t="s">
        <v>95</v>
      </c>
      <c r="E108" s="85">
        <v>2</v>
      </c>
      <c r="F108" s="40"/>
      <c r="G108" s="15"/>
      <c r="H108" s="19"/>
    </row>
    <row r="109" spans="1:8" ht="27.75" customHeight="1">
      <c r="A109" s="17"/>
      <c r="B109" s="57" t="s">
        <v>239</v>
      </c>
      <c r="C109" s="88" t="s">
        <v>243</v>
      </c>
      <c r="D109" s="89" t="s">
        <v>95</v>
      </c>
      <c r="E109" s="85">
        <v>68</v>
      </c>
      <c r="F109" s="40"/>
      <c r="G109" s="15"/>
      <c r="H109" s="19"/>
    </row>
    <row r="110" spans="1:8" ht="27.75" customHeight="1">
      <c r="A110" s="17"/>
      <c r="B110" s="57" t="s">
        <v>239</v>
      </c>
      <c r="C110" s="88" t="s">
        <v>244</v>
      </c>
      <c r="D110" s="89" t="s">
        <v>95</v>
      </c>
      <c r="E110" s="85">
        <v>10</v>
      </c>
      <c r="F110" s="40"/>
      <c r="G110" s="15"/>
      <c r="H110" s="19"/>
    </row>
    <row r="111" spans="1:8" ht="27.75" customHeight="1">
      <c r="A111" s="17"/>
      <c r="B111" s="57" t="s">
        <v>239</v>
      </c>
      <c r="C111" s="88" t="s">
        <v>245</v>
      </c>
      <c r="D111" s="89" t="s">
        <v>95</v>
      </c>
      <c r="E111" s="85">
        <v>16</v>
      </c>
      <c r="F111" s="40"/>
      <c r="G111" s="15"/>
      <c r="H111" s="19"/>
    </row>
    <row r="112" spans="1:8" ht="27.75" customHeight="1">
      <c r="A112" s="17"/>
      <c r="B112" s="57" t="s">
        <v>239</v>
      </c>
      <c r="C112" s="88" t="s">
        <v>245</v>
      </c>
      <c r="D112" s="89" t="s">
        <v>95</v>
      </c>
      <c r="E112" s="85">
        <v>12</v>
      </c>
      <c r="F112" s="40"/>
      <c r="G112" s="15"/>
      <c r="H112" s="19"/>
    </row>
    <row r="113" spans="1:8" ht="27.75" customHeight="1">
      <c r="A113" s="17"/>
      <c r="B113" s="57" t="s">
        <v>239</v>
      </c>
      <c r="C113" s="88" t="s">
        <v>246</v>
      </c>
      <c r="D113" s="89" t="s">
        <v>95</v>
      </c>
      <c r="E113" s="85">
        <v>44</v>
      </c>
      <c r="F113" s="40"/>
      <c r="G113" s="15"/>
      <c r="H113" s="19"/>
    </row>
    <row r="114" spans="1:8" ht="27.75" customHeight="1">
      <c r="A114" s="17"/>
      <c r="B114" s="123" t="s">
        <v>247</v>
      </c>
      <c r="C114" s="33" t="s">
        <v>248</v>
      </c>
      <c r="D114" s="89" t="s">
        <v>95</v>
      </c>
      <c r="E114" s="119">
        <v>26</v>
      </c>
      <c r="F114" s="40"/>
      <c r="G114" s="15"/>
      <c r="H114" s="19"/>
    </row>
    <row r="115" spans="1:8" ht="27.75" customHeight="1">
      <c r="A115" s="17"/>
      <c r="B115" s="123" t="s">
        <v>247</v>
      </c>
      <c r="C115" s="33" t="s">
        <v>249</v>
      </c>
      <c r="D115" s="54" t="s">
        <v>309</v>
      </c>
      <c r="E115" s="119">
        <v>12</v>
      </c>
      <c r="F115" s="40"/>
      <c r="G115" s="15"/>
      <c r="H115" s="19"/>
    </row>
    <row r="116" spans="1:8" ht="27.75" customHeight="1">
      <c r="A116" s="17"/>
      <c r="B116" s="123" t="s">
        <v>247</v>
      </c>
      <c r="C116" s="33" t="s">
        <v>250</v>
      </c>
      <c r="D116" s="54" t="s">
        <v>309</v>
      </c>
      <c r="E116" s="119">
        <v>6</v>
      </c>
      <c r="F116" s="40"/>
      <c r="G116" s="15"/>
      <c r="H116" s="16"/>
    </row>
    <row r="117" spans="1:8" ht="27.75" customHeight="1">
      <c r="A117" s="17"/>
      <c r="B117" s="18" t="s">
        <v>247</v>
      </c>
      <c r="C117" s="18" t="s">
        <v>251</v>
      </c>
      <c r="D117" s="45" t="s">
        <v>309</v>
      </c>
      <c r="E117" s="119">
        <v>24</v>
      </c>
      <c r="F117" s="40"/>
      <c r="G117" s="15"/>
      <c r="H117" s="19"/>
    </row>
    <row r="118" spans="1:8" ht="27.75" customHeight="1">
      <c r="A118" s="17"/>
      <c r="B118" s="18" t="s">
        <v>247</v>
      </c>
      <c r="C118" s="18" t="s">
        <v>252</v>
      </c>
      <c r="D118" s="45" t="s">
        <v>309</v>
      </c>
      <c r="E118" s="119">
        <v>14</v>
      </c>
      <c r="F118" s="40"/>
      <c r="G118" s="15"/>
      <c r="H118" s="19"/>
    </row>
    <row r="119" spans="1:8" ht="27.75" customHeight="1">
      <c r="A119" s="17"/>
      <c r="B119" s="18" t="s">
        <v>247</v>
      </c>
      <c r="C119" s="21" t="s">
        <v>253</v>
      </c>
      <c r="D119" s="45" t="s">
        <v>309</v>
      </c>
      <c r="E119" s="119">
        <v>4</v>
      </c>
      <c r="F119" s="40"/>
      <c r="G119" s="15"/>
      <c r="H119" s="19"/>
    </row>
    <row r="120" spans="1:8" ht="27.75" customHeight="1">
      <c r="A120" s="17"/>
      <c r="B120" s="18" t="s">
        <v>247</v>
      </c>
      <c r="C120" s="18" t="s">
        <v>254</v>
      </c>
      <c r="D120" s="45" t="s">
        <v>309</v>
      </c>
      <c r="E120" s="119">
        <v>16</v>
      </c>
      <c r="F120" s="40"/>
      <c r="G120" s="15"/>
      <c r="H120" s="19"/>
    </row>
    <row r="121" spans="1:8" ht="27.75" customHeight="1">
      <c r="A121" s="22"/>
      <c r="B121" s="23" t="s">
        <v>247</v>
      </c>
      <c r="C121" s="23" t="s">
        <v>255</v>
      </c>
      <c r="D121" s="47" t="s">
        <v>309</v>
      </c>
      <c r="E121" s="120">
        <v>4</v>
      </c>
      <c r="F121" s="24"/>
      <c r="G121" s="24"/>
      <c r="H121" s="25"/>
    </row>
    <row r="122" spans="1:8" ht="6" customHeight="1">
      <c r="A122" s="26"/>
      <c r="B122" s="26"/>
      <c r="C122" s="26"/>
      <c r="D122" s="27"/>
      <c r="E122" s="28"/>
      <c r="F122" s="28"/>
      <c r="G122" s="28"/>
      <c r="H122" s="26"/>
    </row>
    <row r="123" spans="1:8" ht="14.25" customHeight="1">
      <c r="A123" s="26"/>
      <c r="B123" s="31" t="s">
        <v>9</v>
      </c>
      <c r="C123" s="26"/>
      <c r="D123" s="27"/>
      <c r="E123" s="28"/>
      <c r="F123" s="28"/>
      <c r="G123" s="29"/>
      <c r="H123" s="30"/>
    </row>
    <row r="124" spans="1:8" ht="5.25" customHeight="1">
      <c r="A124" s="31"/>
      <c r="B124" s="31"/>
      <c r="C124" s="31"/>
      <c r="D124" s="31"/>
      <c r="E124" s="31"/>
      <c r="F124" s="31"/>
      <c r="G124" s="31"/>
      <c r="H124" s="26"/>
    </row>
    <row r="125" ht="13.5">
      <c r="H125" s="106">
        <f>+H100+1</f>
        <v>20</v>
      </c>
    </row>
    <row r="126" ht="18" customHeight="1">
      <c r="H126" s="3"/>
    </row>
    <row r="127" ht="6" customHeight="1"/>
    <row r="128" spans="1:8" ht="27.75" customHeight="1">
      <c r="A128" s="213" t="s">
        <v>1</v>
      </c>
      <c r="B128" s="214"/>
      <c r="C128" s="1" t="s">
        <v>2</v>
      </c>
      <c r="D128" s="1" t="s">
        <v>3</v>
      </c>
      <c r="E128" s="1" t="s">
        <v>4</v>
      </c>
      <c r="F128" s="1" t="s">
        <v>5</v>
      </c>
      <c r="G128" s="1" t="s">
        <v>6</v>
      </c>
      <c r="H128" s="2" t="s">
        <v>7</v>
      </c>
    </row>
    <row r="129" spans="1:8" ht="27.75" customHeight="1">
      <c r="A129" s="13"/>
      <c r="B129" s="61" t="s">
        <v>247</v>
      </c>
      <c r="C129" s="14" t="s">
        <v>256</v>
      </c>
      <c r="D129" s="45" t="s">
        <v>309</v>
      </c>
      <c r="E129" s="50">
        <v>8</v>
      </c>
      <c r="F129" s="40"/>
      <c r="G129" s="15"/>
      <c r="H129" s="16"/>
    </row>
    <row r="130" spans="1:8" ht="27.75" customHeight="1">
      <c r="A130" s="17"/>
      <c r="B130" s="61" t="s">
        <v>247</v>
      </c>
      <c r="C130" s="59" t="s">
        <v>257</v>
      </c>
      <c r="D130" s="45" t="s">
        <v>309</v>
      </c>
      <c r="E130" s="48">
        <v>16</v>
      </c>
      <c r="F130" s="40"/>
      <c r="G130" s="15"/>
      <c r="H130" s="19"/>
    </row>
    <row r="131" spans="1:8" ht="27.75" customHeight="1">
      <c r="A131" s="17"/>
      <c r="B131" s="56" t="s">
        <v>247</v>
      </c>
      <c r="C131" s="39" t="s">
        <v>258</v>
      </c>
      <c r="D131" s="45" t="s">
        <v>309</v>
      </c>
      <c r="E131" s="48">
        <v>4</v>
      </c>
      <c r="F131" s="40"/>
      <c r="G131" s="15"/>
      <c r="H131" s="19"/>
    </row>
    <row r="132" spans="1:8" ht="27.75" customHeight="1">
      <c r="A132" s="17"/>
      <c r="B132" s="57" t="s">
        <v>247</v>
      </c>
      <c r="C132" s="33" t="s">
        <v>259</v>
      </c>
      <c r="D132" s="45" t="s">
        <v>309</v>
      </c>
      <c r="E132" s="48">
        <v>2</v>
      </c>
      <c r="F132" s="40"/>
      <c r="G132" s="15"/>
      <c r="H132" s="19"/>
    </row>
    <row r="133" spans="1:8" ht="27.75" customHeight="1">
      <c r="A133" s="17"/>
      <c r="B133" s="58" t="s">
        <v>247</v>
      </c>
      <c r="C133" s="33" t="s">
        <v>260</v>
      </c>
      <c r="D133" s="45" t="s">
        <v>309</v>
      </c>
      <c r="E133" s="48">
        <v>4</v>
      </c>
      <c r="F133" s="40"/>
      <c r="G133" s="15"/>
      <c r="H133" s="19"/>
    </row>
    <row r="134" spans="1:8" ht="27.75" customHeight="1">
      <c r="A134" s="17"/>
      <c r="B134" s="58" t="s">
        <v>247</v>
      </c>
      <c r="C134" s="33" t="s">
        <v>261</v>
      </c>
      <c r="D134" s="45" t="s">
        <v>309</v>
      </c>
      <c r="E134" s="48">
        <v>8</v>
      </c>
      <c r="F134" s="40"/>
      <c r="G134" s="15"/>
      <c r="H134" s="19"/>
    </row>
    <row r="135" spans="1:8" ht="27.75" customHeight="1">
      <c r="A135" s="17"/>
      <c r="B135" s="57" t="s">
        <v>247</v>
      </c>
      <c r="C135" s="33" t="s">
        <v>262</v>
      </c>
      <c r="D135" s="45" t="s">
        <v>309</v>
      </c>
      <c r="E135" s="48">
        <v>14</v>
      </c>
      <c r="F135" s="40"/>
      <c r="G135" s="15"/>
      <c r="H135" s="19"/>
    </row>
    <row r="136" spans="1:8" ht="27.75" customHeight="1">
      <c r="A136" s="17"/>
      <c r="B136" s="57" t="s">
        <v>247</v>
      </c>
      <c r="C136" s="33" t="s">
        <v>263</v>
      </c>
      <c r="D136" s="45" t="s">
        <v>309</v>
      </c>
      <c r="E136" s="48">
        <v>16</v>
      </c>
      <c r="F136" s="40"/>
      <c r="G136" s="15"/>
      <c r="H136" s="19"/>
    </row>
    <row r="137" spans="1:8" ht="27.75" customHeight="1">
      <c r="A137" s="17"/>
      <c r="B137" s="57" t="s">
        <v>247</v>
      </c>
      <c r="C137" s="59" t="s">
        <v>264</v>
      </c>
      <c r="D137" s="45" t="s">
        <v>309</v>
      </c>
      <c r="E137" s="48">
        <v>20</v>
      </c>
      <c r="F137" s="40"/>
      <c r="G137" s="15"/>
      <c r="H137" s="19"/>
    </row>
    <row r="138" spans="1:8" ht="27.75" customHeight="1">
      <c r="A138" s="17"/>
      <c r="B138" s="57" t="s">
        <v>247</v>
      </c>
      <c r="C138" s="33" t="s">
        <v>265</v>
      </c>
      <c r="D138" s="45" t="s">
        <v>309</v>
      </c>
      <c r="E138" s="48">
        <v>20</v>
      </c>
      <c r="F138" s="40"/>
      <c r="G138" s="15"/>
      <c r="H138" s="19"/>
    </row>
    <row r="139" spans="1:8" ht="27.75" customHeight="1">
      <c r="A139" s="17"/>
      <c r="B139" s="57" t="s">
        <v>247</v>
      </c>
      <c r="C139" s="33" t="s">
        <v>266</v>
      </c>
      <c r="D139" s="45" t="s">
        <v>309</v>
      </c>
      <c r="E139" s="48">
        <v>4</v>
      </c>
      <c r="F139" s="40"/>
      <c r="G139" s="15"/>
      <c r="H139" s="19"/>
    </row>
    <row r="140" spans="1:8" ht="27.75" customHeight="1">
      <c r="A140" s="17"/>
      <c r="B140" s="57" t="s">
        <v>247</v>
      </c>
      <c r="C140" s="33" t="s">
        <v>267</v>
      </c>
      <c r="D140" s="45" t="s">
        <v>309</v>
      </c>
      <c r="E140" s="48">
        <v>8</v>
      </c>
      <c r="F140" s="40"/>
      <c r="G140" s="15"/>
      <c r="H140" s="19"/>
    </row>
    <row r="141" spans="1:8" ht="27.75" customHeight="1">
      <c r="A141" s="17"/>
      <c r="B141" s="57" t="s">
        <v>247</v>
      </c>
      <c r="C141" s="33" t="s">
        <v>268</v>
      </c>
      <c r="D141" s="54" t="s">
        <v>309</v>
      </c>
      <c r="E141" s="48">
        <v>12</v>
      </c>
      <c r="F141" s="40"/>
      <c r="G141" s="15"/>
      <c r="H141" s="16"/>
    </row>
    <row r="142" spans="1:8" ht="27.75" customHeight="1">
      <c r="A142" s="17"/>
      <c r="B142" s="18" t="s">
        <v>247</v>
      </c>
      <c r="C142" s="18" t="s">
        <v>269</v>
      </c>
      <c r="D142" s="45" t="s">
        <v>309</v>
      </c>
      <c r="E142" s="48">
        <v>24</v>
      </c>
      <c r="F142" s="40"/>
      <c r="G142" s="15"/>
      <c r="H142" s="19"/>
    </row>
    <row r="143" spans="1:8" ht="27.75" customHeight="1">
      <c r="A143" s="17"/>
      <c r="B143" s="18" t="s">
        <v>247</v>
      </c>
      <c r="C143" s="18" t="s">
        <v>270</v>
      </c>
      <c r="D143" s="45" t="s">
        <v>309</v>
      </c>
      <c r="E143" s="48">
        <v>2</v>
      </c>
      <c r="F143" s="40"/>
      <c r="G143" s="15"/>
      <c r="H143" s="19"/>
    </row>
    <row r="144" spans="1:8" ht="27.75" customHeight="1">
      <c r="A144" s="17"/>
      <c r="B144" s="18" t="s">
        <v>247</v>
      </c>
      <c r="C144" s="21" t="s">
        <v>271</v>
      </c>
      <c r="D144" s="45" t="s">
        <v>309</v>
      </c>
      <c r="E144" s="48">
        <v>12</v>
      </c>
      <c r="F144" s="40"/>
      <c r="G144" s="15"/>
      <c r="H144" s="19"/>
    </row>
    <row r="145" spans="1:8" ht="27.75" customHeight="1">
      <c r="A145" s="17"/>
      <c r="B145" s="18" t="s">
        <v>247</v>
      </c>
      <c r="C145" s="18" t="s">
        <v>272</v>
      </c>
      <c r="D145" s="45" t="s">
        <v>309</v>
      </c>
      <c r="E145" s="48">
        <v>12</v>
      </c>
      <c r="F145" s="40"/>
      <c r="G145" s="15"/>
      <c r="H145" s="19"/>
    </row>
    <row r="146" spans="1:8" ht="27.75" customHeight="1">
      <c r="A146" s="22"/>
      <c r="B146" s="23" t="s">
        <v>247</v>
      </c>
      <c r="C146" s="23" t="s">
        <v>273</v>
      </c>
      <c r="D146" s="47" t="s">
        <v>309</v>
      </c>
      <c r="E146" s="49">
        <v>6</v>
      </c>
      <c r="F146" s="24"/>
      <c r="G146" s="24"/>
      <c r="H146" s="25"/>
    </row>
    <row r="147" spans="1:8" ht="6" customHeight="1">
      <c r="A147" s="26"/>
      <c r="B147" s="26"/>
      <c r="C147" s="26"/>
      <c r="D147" s="27"/>
      <c r="E147" s="28"/>
      <c r="F147" s="28"/>
      <c r="G147" s="28"/>
      <c r="H147" s="26"/>
    </row>
    <row r="148" spans="1:8" ht="14.25" customHeight="1">
      <c r="A148" s="26"/>
      <c r="B148" s="31" t="s">
        <v>9</v>
      </c>
      <c r="C148" s="26"/>
      <c r="D148" s="27"/>
      <c r="E148" s="28"/>
      <c r="F148" s="28"/>
      <c r="G148" s="29">
        <f>SUBTOTAL(9,G129:G146)</f>
        <v>0</v>
      </c>
      <c r="H148" s="30"/>
    </row>
    <row r="149" spans="1:8" ht="5.25" customHeight="1">
      <c r="A149" s="31"/>
      <c r="B149" s="31"/>
      <c r="C149" s="31"/>
      <c r="D149" s="31"/>
      <c r="E149" s="31"/>
      <c r="F149" s="31"/>
      <c r="G149" s="31"/>
      <c r="H149" s="26"/>
    </row>
    <row r="150" ht="13.5">
      <c r="H150" s="106">
        <f>+H125+1</f>
        <v>21</v>
      </c>
    </row>
    <row r="151" ht="18" customHeight="1">
      <c r="H151" s="3"/>
    </row>
    <row r="152" ht="6" customHeight="1"/>
    <row r="153" spans="1:8" ht="27.75" customHeight="1">
      <c r="A153" s="213" t="s">
        <v>1</v>
      </c>
      <c r="B153" s="214"/>
      <c r="C153" s="1" t="s">
        <v>2</v>
      </c>
      <c r="D153" s="1" t="s">
        <v>3</v>
      </c>
      <c r="E153" s="1" t="s">
        <v>4</v>
      </c>
      <c r="F153" s="1" t="s">
        <v>5</v>
      </c>
      <c r="G153" s="1" t="s">
        <v>6</v>
      </c>
      <c r="H153" s="2" t="s">
        <v>7</v>
      </c>
    </row>
    <row r="154" spans="1:8" ht="27.75" customHeight="1">
      <c r="A154" s="13"/>
      <c r="B154" s="61" t="s">
        <v>247</v>
      </c>
      <c r="C154" s="14" t="s">
        <v>274</v>
      </c>
      <c r="D154" s="45" t="s">
        <v>309</v>
      </c>
      <c r="E154" s="50">
        <v>8</v>
      </c>
      <c r="F154" s="40"/>
      <c r="G154" s="15"/>
      <c r="H154" s="16"/>
    </row>
    <row r="155" spans="1:8" ht="27.75" customHeight="1">
      <c r="A155" s="17"/>
      <c r="B155" s="61" t="s">
        <v>247</v>
      </c>
      <c r="C155" s="59" t="s">
        <v>275</v>
      </c>
      <c r="D155" s="45" t="s">
        <v>309</v>
      </c>
      <c r="E155" s="48">
        <v>2</v>
      </c>
      <c r="F155" s="40"/>
      <c r="G155" s="15"/>
      <c r="H155" s="19"/>
    </row>
    <row r="156" spans="1:8" ht="27.75" customHeight="1">
      <c r="A156" s="17"/>
      <c r="B156" s="56" t="s">
        <v>247</v>
      </c>
      <c r="C156" s="39" t="s">
        <v>276</v>
      </c>
      <c r="D156" s="45" t="s">
        <v>309</v>
      </c>
      <c r="E156" s="48">
        <v>22</v>
      </c>
      <c r="F156" s="40"/>
      <c r="G156" s="15"/>
      <c r="H156" s="19"/>
    </row>
    <row r="157" spans="1:8" ht="27.75" customHeight="1">
      <c r="A157" s="17"/>
      <c r="B157" s="57" t="s">
        <v>247</v>
      </c>
      <c r="C157" s="33" t="s">
        <v>277</v>
      </c>
      <c r="D157" s="45" t="s">
        <v>309</v>
      </c>
      <c r="E157" s="48">
        <v>6</v>
      </c>
      <c r="F157" s="40"/>
      <c r="G157" s="15"/>
      <c r="H157" s="19"/>
    </row>
    <row r="158" spans="1:8" ht="27.75" customHeight="1">
      <c r="A158" s="17"/>
      <c r="B158" s="58" t="s">
        <v>247</v>
      </c>
      <c r="C158" s="33" t="s">
        <v>278</v>
      </c>
      <c r="D158" s="45" t="s">
        <v>309</v>
      </c>
      <c r="E158" s="48">
        <v>24</v>
      </c>
      <c r="F158" s="40"/>
      <c r="G158" s="15"/>
      <c r="H158" s="19"/>
    </row>
    <row r="159" spans="1:8" ht="27.75" customHeight="1">
      <c r="A159" s="17"/>
      <c r="B159" s="58" t="s">
        <v>247</v>
      </c>
      <c r="C159" s="33" t="s">
        <v>279</v>
      </c>
      <c r="D159" s="45" t="s">
        <v>309</v>
      </c>
      <c r="E159" s="48">
        <v>28</v>
      </c>
      <c r="F159" s="40"/>
      <c r="G159" s="15"/>
      <c r="H159" s="19"/>
    </row>
    <row r="160" spans="1:8" ht="27.75" customHeight="1">
      <c r="A160" s="17"/>
      <c r="B160" s="57" t="s">
        <v>247</v>
      </c>
      <c r="C160" s="33" t="s">
        <v>280</v>
      </c>
      <c r="D160" s="45" t="s">
        <v>309</v>
      </c>
      <c r="E160" s="48">
        <v>2</v>
      </c>
      <c r="F160" s="40"/>
      <c r="G160" s="15"/>
      <c r="H160" s="19"/>
    </row>
    <row r="161" spans="1:8" ht="27.75" customHeight="1">
      <c r="A161" s="17"/>
      <c r="B161" s="57" t="s">
        <v>247</v>
      </c>
      <c r="C161" s="33" t="s">
        <v>281</v>
      </c>
      <c r="D161" s="45" t="s">
        <v>309</v>
      </c>
      <c r="E161" s="48">
        <v>2</v>
      </c>
      <c r="F161" s="40"/>
      <c r="G161" s="15"/>
      <c r="H161" s="19"/>
    </row>
    <row r="162" spans="1:8" ht="27.75" customHeight="1">
      <c r="A162" s="17"/>
      <c r="B162" s="57" t="s">
        <v>282</v>
      </c>
      <c r="C162" s="59" t="s">
        <v>283</v>
      </c>
      <c r="D162" s="45" t="s">
        <v>309</v>
      </c>
      <c r="E162" s="48">
        <v>4</v>
      </c>
      <c r="F162" s="40"/>
      <c r="G162" s="15"/>
      <c r="H162" s="19"/>
    </row>
    <row r="163" spans="1:8" ht="27.75" customHeight="1">
      <c r="A163" s="17"/>
      <c r="B163" s="57" t="s">
        <v>282</v>
      </c>
      <c r="C163" s="33" t="s">
        <v>284</v>
      </c>
      <c r="D163" s="45" t="s">
        <v>309</v>
      </c>
      <c r="E163" s="48">
        <v>4</v>
      </c>
      <c r="F163" s="40"/>
      <c r="G163" s="15"/>
      <c r="H163" s="19"/>
    </row>
    <row r="164" spans="1:8" ht="27.75" customHeight="1">
      <c r="A164" s="17"/>
      <c r="B164" s="57" t="s">
        <v>282</v>
      </c>
      <c r="C164" s="33" t="s">
        <v>285</v>
      </c>
      <c r="D164" s="45" t="s">
        <v>309</v>
      </c>
      <c r="E164" s="48">
        <v>4</v>
      </c>
      <c r="F164" s="40"/>
      <c r="G164" s="15"/>
      <c r="H164" s="19"/>
    </row>
    <row r="165" spans="1:8" ht="27.75" customHeight="1">
      <c r="A165" s="17"/>
      <c r="B165" s="57" t="s">
        <v>282</v>
      </c>
      <c r="C165" s="33" t="s">
        <v>286</v>
      </c>
      <c r="D165" s="45" t="s">
        <v>309</v>
      </c>
      <c r="E165" s="48">
        <v>4</v>
      </c>
      <c r="F165" s="40"/>
      <c r="G165" s="15"/>
      <c r="H165" s="19"/>
    </row>
    <row r="166" spans="1:8" ht="27.75" customHeight="1">
      <c r="A166" s="17"/>
      <c r="B166" s="57" t="s">
        <v>282</v>
      </c>
      <c r="C166" s="33" t="s">
        <v>287</v>
      </c>
      <c r="D166" s="45" t="s">
        <v>309</v>
      </c>
      <c r="E166" s="48">
        <v>2</v>
      </c>
      <c r="F166" s="40"/>
      <c r="G166" s="15"/>
      <c r="H166" s="16"/>
    </row>
    <row r="167" spans="1:8" ht="27.75" customHeight="1">
      <c r="A167" s="17"/>
      <c r="B167" s="18" t="s">
        <v>282</v>
      </c>
      <c r="C167" s="18" t="s">
        <v>288</v>
      </c>
      <c r="D167" s="45" t="s">
        <v>309</v>
      </c>
      <c r="E167" s="48">
        <v>2</v>
      </c>
      <c r="F167" s="40"/>
      <c r="G167" s="15"/>
      <c r="H167" s="19"/>
    </row>
    <row r="168" spans="1:8" ht="27.75" customHeight="1">
      <c r="A168" s="17"/>
      <c r="B168" s="18" t="s">
        <v>289</v>
      </c>
      <c r="C168" s="18" t="s">
        <v>280</v>
      </c>
      <c r="D168" s="45" t="s">
        <v>309</v>
      </c>
      <c r="E168" s="48">
        <v>20</v>
      </c>
      <c r="F168" s="40"/>
      <c r="G168" s="15"/>
      <c r="H168" s="19"/>
    </row>
    <row r="169" spans="1:8" ht="27.75" customHeight="1">
      <c r="A169" s="17"/>
      <c r="B169" s="18" t="s">
        <v>289</v>
      </c>
      <c r="C169" s="21" t="s">
        <v>290</v>
      </c>
      <c r="D169" s="45" t="s">
        <v>309</v>
      </c>
      <c r="E169" s="48">
        <v>10</v>
      </c>
      <c r="F169" s="40"/>
      <c r="G169" s="15"/>
      <c r="H169" s="19"/>
    </row>
    <row r="170" spans="1:8" ht="27.75" customHeight="1">
      <c r="A170" s="17"/>
      <c r="B170" s="20"/>
      <c r="C170" s="18"/>
      <c r="D170" s="45"/>
      <c r="E170" s="48"/>
      <c r="F170" s="40"/>
      <c r="G170" s="15"/>
      <c r="H170" s="19"/>
    </row>
    <row r="171" spans="1:8" ht="27.75" customHeight="1">
      <c r="A171" s="22"/>
      <c r="B171" s="32"/>
      <c r="C171" s="23"/>
      <c r="D171" s="47"/>
      <c r="E171" s="49"/>
      <c r="F171" s="24"/>
      <c r="G171" s="24"/>
      <c r="H171" s="25"/>
    </row>
    <row r="172" spans="1:8" ht="6" customHeight="1">
      <c r="A172" s="26"/>
      <c r="B172" s="26"/>
      <c r="C172" s="26"/>
      <c r="D172" s="27"/>
      <c r="E172" s="28"/>
      <c r="F172" s="28"/>
      <c r="G172" s="28"/>
      <c r="H172" s="26"/>
    </row>
    <row r="173" spans="1:8" ht="14.25" customHeight="1">
      <c r="A173" s="26"/>
      <c r="B173" s="31" t="s">
        <v>9</v>
      </c>
      <c r="C173" s="26"/>
      <c r="D173" s="27"/>
      <c r="E173" s="28"/>
      <c r="F173" s="28"/>
      <c r="G173" s="29">
        <f>SUBTOTAL(9,G154:G171)</f>
        <v>0</v>
      </c>
      <c r="H173" s="30"/>
    </row>
    <row r="174" spans="1:8" ht="5.25" customHeight="1">
      <c r="A174" s="31"/>
      <c r="B174" s="31"/>
      <c r="C174" s="31"/>
      <c r="D174" s="31"/>
      <c r="E174" s="31"/>
      <c r="F174" s="31"/>
      <c r="G174" s="31"/>
      <c r="H174" s="26"/>
    </row>
    <row r="175" ht="13.5">
      <c r="H175" s="106">
        <f>+H150+1</f>
        <v>22</v>
      </c>
    </row>
    <row r="176" ht="18" customHeight="1">
      <c r="H176" s="3"/>
    </row>
    <row r="177" ht="6" customHeight="1"/>
    <row r="178" spans="1:8" ht="27.75" customHeight="1">
      <c r="A178" s="213" t="s">
        <v>1</v>
      </c>
      <c r="B178" s="214"/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  <c r="H178" s="2" t="s">
        <v>7</v>
      </c>
    </row>
    <row r="179" spans="1:8" ht="27.75" customHeight="1">
      <c r="A179" s="13"/>
      <c r="B179" s="64" t="s">
        <v>291</v>
      </c>
      <c r="C179" s="14"/>
      <c r="D179" s="44"/>
      <c r="E179" s="50"/>
      <c r="F179" s="40"/>
      <c r="G179" s="15"/>
      <c r="H179" s="16"/>
    </row>
    <row r="180" spans="1:8" ht="27.75" customHeight="1">
      <c r="A180" s="17"/>
      <c r="B180" s="126" t="s">
        <v>292</v>
      </c>
      <c r="C180" s="59" t="s">
        <v>293</v>
      </c>
      <c r="D180" s="45" t="s">
        <v>309</v>
      </c>
      <c r="E180" s="48">
        <v>8</v>
      </c>
      <c r="F180" s="40"/>
      <c r="G180" s="15"/>
      <c r="H180" s="19"/>
    </row>
    <row r="181" spans="1:8" ht="27.75" customHeight="1">
      <c r="A181" s="17"/>
      <c r="B181" s="70" t="s">
        <v>292</v>
      </c>
      <c r="C181" s="39" t="s">
        <v>294</v>
      </c>
      <c r="D181" s="45" t="s">
        <v>309</v>
      </c>
      <c r="E181" s="48">
        <v>64</v>
      </c>
      <c r="F181" s="40"/>
      <c r="G181" s="15"/>
      <c r="H181" s="19"/>
    </row>
    <row r="182" spans="1:8" ht="27.75" customHeight="1">
      <c r="A182" s="17"/>
      <c r="B182" s="122" t="s">
        <v>292</v>
      </c>
      <c r="C182" s="33" t="s">
        <v>295</v>
      </c>
      <c r="D182" s="45" t="s">
        <v>309</v>
      </c>
      <c r="E182" s="48">
        <v>16</v>
      </c>
      <c r="F182" s="40"/>
      <c r="G182" s="15"/>
      <c r="H182" s="19"/>
    </row>
    <row r="183" spans="1:8" ht="27.75" customHeight="1">
      <c r="A183" s="17"/>
      <c r="B183" s="122" t="s">
        <v>292</v>
      </c>
      <c r="C183" s="33" t="s">
        <v>296</v>
      </c>
      <c r="D183" s="45" t="s">
        <v>309</v>
      </c>
      <c r="E183" s="48">
        <v>52</v>
      </c>
      <c r="F183" s="40"/>
      <c r="G183" s="15"/>
      <c r="H183" s="19"/>
    </row>
    <row r="184" spans="1:8" ht="27.75" customHeight="1">
      <c r="A184" s="17"/>
      <c r="B184" s="122" t="s">
        <v>292</v>
      </c>
      <c r="C184" s="33" t="s">
        <v>297</v>
      </c>
      <c r="D184" s="45" t="s">
        <v>309</v>
      </c>
      <c r="E184" s="48">
        <v>16</v>
      </c>
      <c r="F184" s="40"/>
      <c r="G184" s="15"/>
      <c r="H184" s="19"/>
    </row>
    <row r="185" spans="1:8" ht="27.75" customHeight="1">
      <c r="A185" s="17"/>
      <c r="B185" s="122" t="s">
        <v>292</v>
      </c>
      <c r="C185" s="33" t="s">
        <v>298</v>
      </c>
      <c r="D185" s="45" t="s">
        <v>309</v>
      </c>
      <c r="E185" s="48">
        <v>4</v>
      </c>
      <c r="F185" s="40"/>
      <c r="G185" s="15"/>
      <c r="H185" s="19"/>
    </row>
    <row r="186" spans="1:8" ht="27.75" customHeight="1">
      <c r="A186" s="17"/>
      <c r="B186" s="122"/>
      <c r="C186" s="33"/>
      <c r="D186" s="54"/>
      <c r="E186" s="48"/>
      <c r="F186" s="40"/>
      <c r="G186" s="15"/>
      <c r="H186" s="19"/>
    </row>
    <row r="187" spans="1:8" ht="27.75" customHeight="1">
      <c r="A187" s="17"/>
      <c r="B187" s="122" t="s">
        <v>299</v>
      </c>
      <c r="C187" s="59"/>
      <c r="D187" s="54"/>
      <c r="E187" s="48"/>
      <c r="F187" s="40"/>
      <c r="G187" s="15"/>
      <c r="H187" s="19"/>
    </row>
    <row r="188" spans="1:8" ht="27.75" customHeight="1">
      <c r="A188" s="17"/>
      <c r="B188" s="122" t="s">
        <v>300</v>
      </c>
      <c r="C188" s="33" t="s">
        <v>294</v>
      </c>
      <c r="D188" s="45" t="s">
        <v>309</v>
      </c>
      <c r="E188" s="48">
        <v>36</v>
      </c>
      <c r="F188" s="40"/>
      <c r="G188" s="15"/>
      <c r="H188" s="19"/>
    </row>
    <row r="189" spans="1:8" ht="27.75" customHeight="1">
      <c r="A189" s="17"/>
      <c r="B189" s="122" t="s">
        <v>300</v>
      </c>
      <c r="C189" s="33" t="s">
        <v>295</v>
      </c>
      <c r="D189" s="45" t="s">
        <v>309</v>
      </c>
      <c r="E189" s="48">
        <v>28</v>
      </c>
      <c r="F189" s="40"/>
      <c r="G189" s="15"/>
      <c r="H189" s="19"/>
    </row>
    <row r="190" spans="1:8" ht="27.75" customHeight="1">
      <c r="A190" s="17"/>
      <c r="B190" s="122" t="s">
        <v>300</v>
      </c>
      <c r="C190" s="33" t="s">
        <v>296</v>
      </c>
      <c r="D190" s="45" t="s">
        <v>309</v>
      </c>
      <c r="E190" s="48">
        <v>42</v>
      </c>
      <c r="F190" s="40"/>
      <c r="G190" s="15"/>
      <c r="H190" s="19"/>
    </row>
    <row r="191" spans="1:8" ht="27.75" customHeight="1">
      <c r="A191" s="17"/>
      <c r="B191" s="122" t="s">
        <v>301</v>
      </c>
      <c r="C191" s="33" t="s">
        <v>294</v>
      </c>
      <c r="D191" s="45" t="s">
        <v>309</v>
      </c>
      <c r="E191" s="48">
        <v>20</v>
      </c>
      <c r="F191" s="40"/>
      <c r="G191" s="15"/>
      <c r="H191" s="16"/>
    </row>
    <row r="192" spans="1:8" ht="27.75" customHeight="1">
      <c r="A192" s="17"/>
      <c r="B192" s="71" t="s">
        <v>301</v>
      </c>
      <c r="C192" s="18" t="s">
        <v>295</v>
      </c>
      <c r="D192" s="45" t="s">
        <v>309</v>
      </c>
      <c r="E192" s="48">
        <v>8</v>
      </c>
      <c r="F192" s="40"/>
      <c r="G192" s="15"/>
      <c r="H192" s="19"/>
    </row>
    <row r="193" spans="1:8" ht="27.75" customHeight="1">
      <c r="A193" s="17"/>
      <c r="B193" s="71" t="s">
        <v>301</v>
      </c>
      <c r="C193" s="18" t="s">
        <v>296</v>
      </c>
      <c r="D193" s="45" t="s">
        <v>309</v>
      </c>
      <c r="E193" s="48">
        <v>14</v>
      </c>
      <c r="F193" s="40"/>
      <c r="G193" s="15"/>
      <c r="H193" s="19"/>
    </row>
    <row r="194" spans="1:8" ht="27.75" customHeight="1">
      <c r="A194" s="17"/>
      <c r="B194" s="20"/>
      <c r="C194" s="21"/>
      <c r="D194" s="45"/>
      <c r="E194" s="48"/>
      <c r="F194" s="40"/>
      <c r="G194" s="15"/>
      <c r="H194" s="19"/>
    </row>
    <row r="195" spans="1:8" ht="27.75" customHeight="1">
      <c r="A195" s="17"/>
      <c r="B195" s="18" t="s">
        <v>302</v>
      </c>
      <c r="C195" s="18"/>
      <c r="D195" s="45" t="s">
        <v>10</v>
      </c>
      <c r="E195" s="48">
        <v>1</v>
      </c>
      <c r="F195" s="40"/>
      <c r="G195" s="15"/>
      <c r="H195" s="19"/>
    </row>
    <row r="196" spans="1:8" ht="27.75" customHeight="1">
      <c r="A196" s="22"/>
      <c r="B196" s="32"/>
      <c r="C196" s="23"/>
      <c r="D196" s="47"/>
      <c r="E196" s="49"/>
      <c r="F196" s="24"/>
      <c r="G196" s="24"/>
      <c r="H196" s="25"/>
    </row>
    <row r="197" spans="1:8" ht="6" customHeight="1">
      <c r="A197" s="26"/>
      <c r="B197" s="26"/>
      <c r="C197" s="26"/>
      <c r="D197" s="27"/>
      <c r="E197" s="28"/>
      <c r="F197" s="28"/>
      <c r="G197" s="28"/>
      <c r="H197" s="26"/>
    </row>
    <row r="198" spans="1:8" ht="14.25" customHeight="1">
      <c r="A198" s="26"/>
      <c r="B198" s="31" t="s">
        <v>9</v>
      </c>
      <c r="C198" s="26"/>
      <c r="D198" s="27"/>
      <c r="E198" s="28"/>
      <c r="F198" s="28"/>
      <c r="G198" s="29">
        <f>SUBTOTAL(9,G179:G196)</f>
        <v>0</v>
      </c>
      <c r="H198" s="30"/>
    </row>
    <row r="199" spans="1:8" ht="5.25" customHeight="1">
      <c r="A199" s="31"/>
      <c r="B199" s="31"/>
      <c r="C199" s="31"/>
      <c r="D199" s="31"/>
      <c r="E199" s="31"/>
      <c r="F199" s="31"/>
      <c r="G199" s="31"/>
      <c r="H199" s="26"/>
    </row>
    <row r="200" ht="13.5">
      <c r="H200" s="106">
        <f>+H175+1</f>
        <v>23</v>
      </c>
    </row>
    <row r="201" ht="18" customHeight="1">
      <c r="H201" s="3"/>
    </row>
    <row r="202" ht="6" customHeight="1"/>
    <row r="203" spans="1:8" ht="27.75" customHeight="1">
      <c r="A203" s="213" t="s">
        <v>1</v>
      </c>
      <c r="B203" s="214"/>
      <c r="C203" s="1" t="s">
        <v>2</v>
      </c>
      <c r="D203" s="1" t="s">
        <v>3</v>
      </c>
      <c r="E203" s="1" t="s">
        <v>4</v>
      </c>
      <c r="F203" s="1" t="s">
        <v>5</v>
      </c>
      <c r="G203" s="1" t="s">
        <v>6</v>
      </c>
      <c r="H203" s="2" t="s">
        <v>7</v>
      </c>
    </row>
    <row r="204" spans="1:8" ht="27.75" customHeight="1">
      <c r="A204" s="13"/>
      <c r="B204" s="64"/>
      <c r="C204" s="14"/>
      <c r="D204" s="44"/>
      <c r="E204" s="50"/>
      <c r="F204" s="40"/>
      <c r="G204" s="15"/>
      <c r="H204" s="16"/>
    </row>
    <row r="205" spans="1:8" ht="27.75" customHeight="1">
      <c r="A205" s="17"/>
      <c r="B205" s="61"/>
      <c r="C205" s="59"/>
      <c r="D205" s="45"/>
      <c r="E205" s="48"/>
      <c r="F205" s="40"/>
      <c r="G205" s="15"/>
      <c r="H205" s="19"/>
    </row>
    <row r="206" spans="1:8" ht="27.75" customHeight="1">
      <c r="A206" s="17"/>
      <c r="B206" s="56"/>
      <c r="C206" s="39"/>
      <c r="D206" s="54"/>
      <c r="E206" s="48"/>
      <c r="F206" s="40"/>
      <c r="G206" s="15"/>
      <c r="H206" s="19"/>
    </row>
    <row r="207" spans="1:8" ht="27.75" customHeight="1">
      <c r="A207" s="17"/>
      <c r="B207" s="57"/>
      <c r="C207" s="33"/>
      <c r="D207" s="54"/>
      <c r="E207" s="48"/>
      <c r="F207" s="40"/>
      <c r="G207" s="15"/>
      <c r="H207" s="19"/>
    </row>
    <row r="208" spans="1:8" ht="27.75" customHeight="1">
      <c r="A208" s="17"/>
      <c r="B208" s="58"/>
      <c r="C208" s="33"/>
      <c r="D208" s="54"/>
      <c r="E208" s="48"/>
      <c r="F208" s="40"/>
      <c r="G208" s="15"/>
      <c r="H208" s="19"/>
    </row>
    <row r="209" spans="1:8" ht="27.75" customHeight="1">
      <c r="A209" s="17"/>
      <c r="B209" s="58"/>
      <c r="C209" s="33"/>
      <c r="D209" s="54"/>
      <c r="E209" s="48"/>
      <c r="F209" s="40"/>
      <c r="G209" s="15"/>
      <c r="H209" s="19"/>
    </row>
    <row r="210" spans="1:8" ht="27.75" customHeight="1">
      <c r="A210" s="17"/>
      <c r="B210" s="57"/>
      <c r="C210" s="33"/>
      <c r="D210" s="54"/>
      <c r="E210" s="48"/>
      <c r="F210" s="40"/>
      <c r="G210" s="15"/>
      <c r="H210" s="19"/>
    </row>
    <row r="211" spans="1:8" ht="27.75" customHeight="1">
      <c r="A211" s="17"/>
      <c r="B211" s="57"/>
      <c r="C211" s="33"/>
      <c r="D211" s="54"/>
      <c r="E211" s="48"/>
      <c r="F211" s="40"/>
      <c r="G211" s="15"/>
      <c r="H211" s="19"/>
    </row>
    <row r="212" spans="1:8" ht="27.75" customHeight="1">
      <c r="A212" s="17"/>
      <c r="B212" s="57"/>
      <c r="C212" s="59"/>
      <c r="D212" s="54"/>
      <c r="E212" s="48"/>
      <c r="F212" s="40"/>
      <c r="G212" s="15"/>
      <c r="H212" s="19"/>
    </row>
    <row r="213" spans="1:8" ht="27.75" customHeight="1">
      <c r="A213" s="17"/>
      <c r="B213" s="57"/>
      <c r="C213" s="33"/>
      <c r="D213" s="54"/>
      <c r="E213" s="48"/>
      <c r="F213" s="40"/>
      <c r="G213" s="15"/>
      <c r="H213" s="19"/>
    </row>
    <row r="214" spans="1:8" ht="27.75" customHeight="1">
      <c r="A214" s="17"/>
      <c r="B214" s="57"/>
      <c r="C214" s="33"/>
      <c r="D214" s="54"/>
      <c r="E214" s="48"/>
      <c r="F214" s="40"/>
      <c r="G214" s="15"/>
      <c r="H214" s="19"/>
    </row>
    <row r="215" spans="1:8" ht="27.75" customHeight="1">
      <c r="A215" s="17"/>
      <c r="B215" s="57"/>
      <c r="C215" s="33"/>
      <c r="D215" s="54"/>
      <c r="E215" s="48"/>
      <c r="F215" s="40"/>
      <c r="G215" s="15"/>
      <c r="H215" s="19"/>
    </row>
    <row r="216" spans="1:8" ht="27.75" customHeight="1">
      <c r="A216" s="17"/>
      <c r="B216" s="60"/>
      <c r="C216" s="33"/>
      <c r="D216" s="54"/>
      <c r="E216" s="48"/>
      <c r="F216" s="40"/>
      <c r="G216" s="15"/>
      <c r="H216" s="16"/>
    </row>
    <row r="217" spans="1:8" ht="27.75" customHeight="1">
      <c r="A217" s="17"/>
      <c r="B217" s="20"/>
      <c r="C217" s="18"/>
      <c r="D217" s="45"/>
      <c r="E217" s="48"/>
      <c r="F217" s="40"/>
      <c r="G217" s="15"/>
      <c r="H217" s="19"/>
    </row>
    <row r="218" spans="1:8" ht="27.75" customHeight="1">
      <c r="A218" s="17"/>
      <c r="B218" s="20"/>
      <c r="C218" s="18"/>
      <c r="D218" s="45"/>
      <c r="E218" s="48"/>
      <c r="F218" s="40"/>
      <c r="G218" s="15"/>
      <c r="H218" s="19"/>
    </row>
    <row r="219" spans="1:8" ht="27.75" customHeight="1">
      <c r="A219" s="17"/>
      <c r="B219" s="20"/>
      <c r="C219" s="21"/>
      <c r="D219" s="45"/>
      <c r="E219" s="48"/>
      <c r="F219" s="40"/>
      <c r="G219" s="15"/>
      <c r="H219" s="19"/>
    </row>
    <row r="220" spans="1:8" ht="27.75" customHeight="1">
      <c r="A220" s="17"/>
      <c r="B220" s="45" t="s">
        <v>24</v>
      </c>
      <c r="C220" s="18"/>
      <c r="D220" s="45"/>
      <c r="E220" s="48"/>
      <c r="F220" s="40"/>
      <c r="G220" s="15"/>
      <c r="H220" s="19"/>
    </row>
    <row r="221" spans="1:8" ht="27.75" customHeight="1">
      <c r="A221" s="22"/>
      <c r="B221" s="32"/>
      <c r="C221" s="23"/>
      <c r="D221" s="47"/>
      <c r="E221" s="49"/>
      <c r="F221" s="24"/>
      <c r="G221" s="24"/>
      <c r="H221" s="25"/>
    </row>
    <row r="222" spans="1:8" ht="6" customHeight="1">
      <c r="A222" s="26"/>
      <c r="B222" s="26"/>
      <c r="C222" s="26"/>
      <c r="D222" s="27"/>
      <c r="E222" s="28"/>
      <c r="F222" s="28"/>
      <c r="G222" s="28"/>
      <c r="H222" s="26"/>
    </row>
    <row r="223" spans="1:8" ht="14.25" customHeight="1">
      <c r="A223" s="26"/>
      <c r="B223" s="31" t="s">
        <v>9</v>
      </c>
      <c r="C223" s="26"/>
      <c r="D223" s="27"/>
      <c r="E223" s="28"/>
      <c r="F223" s="28"/>
      <c r="G223" s="29">
        <f>SUBTOTAL(9,G204:G221)</f>
        <v>0</v>
      </c>
      <c r="H223" s="30"/>
    </row>
    <row r="224" spans="1:8" ht="5.25" customHeight="1">
      <c r="A224" s="31"/>
      <c r="B224" s="31"/>
      <c r="C224" s="31"/>
      <c r="D224" s="31"/>
      <c r="E224" s="31"/>
      <c r="F224" s="31"/>
      <c r="G224" s="31"/>
      <c r="H224" s="26"/>
    </row>
    <row r="225" ht="13.5">
      <c r="H225" s="106">
        <f>+H200+1</f>
        <v>24</v>
      </c>
    </row>
  </sheetData>
  <sheetProtection/>
  <mergeCells count="9">
    <mergeCell ref="A153:B153"/>
    <mergeCell ref="A178:B178"/>
    <mergeCell ref="A203:B203"/>
    <mergeCell ref="A3:B3"/>
    <mergeCell ref="A28:B28"/>
    <mergeCell ref="A53:B53"/>
    <mergeCell ref="A78:B78"/>
    <mergeCell ref="A103:B103"/>
    <mergeCell ref="A128:B128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Zeros="0" view="pageBreakPreview" zoomScale="70" zoomScaleNormal="75" zoomScaleSheetLayoutView="70" zoomScalePageLayoutView="0" workbookViewId="0" topLeftCell="A1">
      <selection activeCell="C13" sqref="C13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</cols>
  <sheetData>
    <row r="1" ht="18" customHeight="1">
      <c r="H1" s="3"/>
    </row>
    <row r="2" ht="6" customHeight="1"/>
    <row r="3" spans="1:8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ht="27.75" customHeight="1">
      <c r="A4" s="17">
        <v>4</v>
      </c>
      <c r="B4" s="55" t="s">
        <v>13</v>
      </c>
      <c r="C4" s="14" t="s">
        <v>303</v>
      </c>
      <c r="D4" s="44"/>
      <c r="E4" s="50"/>
      <c r="F4" s="40"/>
      <c r="G4" s="15"/>
      <c r="H4" s="16"/>
    </row>
    <row r="5" spans="1:8" ht="27.75" customHeight="1">
      <c r="A5" s="17"/>
      <c r="B5" s="61"/>
      <c r="C5" s="59"/>
      <c r="D5" s="45"/>
      <c r="E5" s="48"/>
      <c r="F5" s="40"/>
      <c r="G5" s="15"/>
      <c r="H5" s="19"/>
    </row>
    <row r="6" spans="1:8" ht="27.75" customHeight="1">
      <c r="A6" s="17"/>
      <c r="B6" s="66" t="s">
        <v>134</v>
      </c>
      <c r="C6" s="65" t="s">
        <v>122</v>
      </c>
      <c r="D6" s="54" t="s">
        <v>95</v>
      </c>
      <c r="E6" s="48">
        <v>1</v>
      </c>
      <c r="F6" s="40"/>
      <c r="G6" s="15"/>
      <c r="H6" s="19"/>
    </row>
    <row r="7" spans="1:8" ht="27.75" customHeight="1">
      <c r="A7" s="17"/>
      <c r="B7" s="66" t="s">
        <v>135</v>
      </c>
      <c r="C7" s="65" t="s">
        <v>123</v>
      </c>
      <c r="D7" s="54" t="s">
        <v>95</v>
      </c>
      <c r="E7" s="48">
        <v>1</v>
      </c>
      <c r="F7" s="40"/>
      <c r="G7" s="15"/>
      <c r="H7" s="19"/>
    </row>
    <row r="8" spans="1:8" ht="27.75" customHeight="1">
      <c r="A8" s="17"/>
      <c r="B8" s="72" t="s">
        <v>136</v>
      </c>
      <c r="C8" s="33" t="s">
        <v>124</v>
      </c>
      <c r="D8" s="54" t="s">
        <v>95</v>
      </c>
      <c r="E8" s="48">
        <v>1</v>
      </c>
      <c r="F8" s="40"/>
      <c r="G8" s="15"/>
      <c r="H8" s="19"/>
    </row>
    <row r="9" spans="1:8" ht="27.75" customHeight="1">
      <c r="A9" s="17"/>
      <c r="B9" s="66" t="s">
        <v>137</v>
      </c>
      <c r="C9" s="65" t="s">
        <v>125</v>
      </c>
      <c r="D9" s="54" t="s">
        <v>95</v>
      </c>
      <c r="E9" s="48">
        <v>1</v>
      </c>
      <c r="F9" s="40"/>
      <c r="G9" s="15"/>
      <c r="H9" s="19"/>
    </row>
    <row r="10" spans="1:8" ht="27.75" customHeight="1">
      <c r="A10" s="17"/>
      <c r="B10" s="66" t="s">
        <v>138</v>
      </c>
      <c r="C10" s="65" t="s">
        <v>126</v>
      </c>
      <c r="D10" s="54" t="s">
        <v>95</v>
      </c>
      <c r="E10" s="48">
        <v>1</v>
      </c>
      <c r="F10" s="40"/>
      <c r="G10" s="15"/>
      <c r="H10" s="19"/>
    </row>
    <row r="11" spans="1:8" ht="27.75" customHeight="1">
      <c r="A11" s="17"/>
      <c r="B11" s="66" t="s">
        <v>139</v>
      </c>
      <c r="C11" s="65" t="s">
        <v>127</v>
      </c>
      <c r="D11" s="54" t="s">
        <v>95</v>
      </c>
      <c r="E11" s="48">
        <v>1</v>
      </c>
      <c r="F11" s="40"/>
      <c r="G11" s="15"/>
      <c r="H11" s="19"/>
    </row>
    <row r="12" spans="1:8" ht="27.75" customHeight="1">
      <c r="A12" s="17"/>
      <c r="B12" s="66" t="s">
        <v>140</v>
      </c>
      <c r="C12" s="65" t="s">
        <v>128</v>
      </c>
      <c r="D12" s="54" t="s">
        <v>95</v>
      </c>
      <c r="E12" s="48">
        <v>1</v>
      </c>
      <c r="F12" s="40"/>
      <c r="G12" s="15"/>
      <c r="H12" s="19"/>
    </row>
    <row r="13" spans="1:8" ht="27.75" customHeight="1">
      <c r="A13" s="17"/>
      <c r="B13" s="66" t="s">
        <v>141</v>
      </c>
      <c r="C13" s="65" t="s">
        <v>129</v>
      </c>
      <c r="D13" s="54" t="s">
        <v>95</v>
      </c>
      <c r="E13" s="48">
        <v>1</v>
      </c>
      <c r="F13" s="40"/>
      <c r="G13" s="15"/>
      <c r="H13" s="19"/>
    </row>
    <row r="14" spans="1:8" ht="27.75" customHeight="1">
      <c r="A14" s="17"/>
      <c r="B14" s="72" t="s">
        <v>142</v>
      </c>
      <c r="C14" s="68" t="s">
        <v>130</v>
      </c>
      <c r="D14" s="54" t="s">
        <v>95</v>
      </c>
      <c r="E14" s="48">
        <v>1</v>
      </c>
      <c r="F14" s="40"/>
      <c r="G14" s="15"/>
      <c r="H14" s="19"/>
    </row>
    <row r="15" spans="1:8" ht="27.75" customHeight="1">
      <c r="A15" s="17"/>
      <c r="B15" s="66" t="s">
        <v>143</v>
      </c>
      <c r="C15" s="65" t="s">
        <v>131</v>
      </c>
      <c r="D15" s="54" t="s">
        <v>95</v>
      </c>
      <c r="E15" s="48">
        <v>1</v>
      </c>
      <c r="F15" s="40"/>
      <c r="G15" s="15"/>
      <c r="H15" s="19"/>
    </row>
    <row r="16" spans="1:8" ht="27.75" customHeight="1">
      <c r="A16" s="17"/>
      <c r="B16" s="66" t="s">
        <v>144</v>
      </c>
      <c r="C16" s="65" t="s">
        <v>132</v>
      </c>
      <c r="D16" s="54" t="s">
        <v>95</v>
      </c>
      <c r="E16" s="48">
        <v>1</v>
      </c>
      <c r="F16" s="40"/>
      <c r="G16" s="15"/>
      <c r="H16" s="16"/>
    </row>
    <row r="17" spans="1:8" ht="27.75" customHeight="1">
      <c r="A17" s="17"/>
      <c r="B17" s="33" t="s">
        <v>133</v>
      </c>
      <c r="C17" s="18" t="s">
        <v>145</v>
      </c>
      <c r="D17" s="45" t="s">
        <v>95</v>
      </c>
      <c r="E17" s="48">
        <v>1</v>
      </c>
      <c r="F17" s="40"/>
      <c r="G17" s="15"/>
      <c r="H17" s="19"/>
    </row>
    <row r="18" spans="1:8" ht="27.75" customHeight="1">
      <c r="A18" s="17"/>
      <c r="B18" s="33" t="s">
        <v>146</v>
      </c>
      <c r="C18" s="18" t="s">
        <v>147</v>
      </c>
      <c r="D18" s="45" t="s">
        <v>95</v>
      </c>
      <c r="E18" s="48">
        <v>1</v>
      </c>
      <c r="F18" s="40"/>
      <c r="G18" s="15"/>
      <c r="H18" s="19"/>
    </row>
    <row r="19" spans="1:8" ht="27.75" customHeight="1">
      <c r="A19" s="17"/>
      <c r="B19" s="33" t="s">
        <v>148</v>
      </c>
      <c r="C19" s="21" t="s">
        <v>149</v>
      </c>
      <c r="D19" s="45" t="s">
        <v>95</v>
      </c>
      <c r="E19" s="48">
        <v>1</v>
      </c>
      <c r="F19" s="40"/>
      <c r="G19" s="15"/>
      <c r="H19" s="19"/>
    </row>
    <row r="20" spans="1:8" ht="27.75" customHeight="1">
      <c r="A20" s="17"/>
      <c r="B20" s="33" t="s">
        <v>150</v>
      </c>
      <c r="C20" s="18" t="s">
        <v>151</v>
      </c>
      <c r="D20" s="45" t="s">
        <v>95</v>
      </c>
      <c r="E20" s="48">
        <v>4</v>
      </c>
      <c r="F20" s="40"/>
      <c r="G20" s="15"/>
      <c r="H20" s="19"/>
    </row>
    <row r="21" spans="1:8" ht="27.75" customHeight="1">
      <c r="A21" s="22"/>
      <c r="B21" s="32"/>
      <c r="C21" s="23"/>
      <c r="D21" s="47"/>
      <c r="E21" s="49"/>
      <c r="F21" s="24"/>
      <c r="G21" s="24"/>
      <c r="H21" s="25"/>
    </row>
    <row r="22" spans="1:8" ht="6" customHeight="1">
      <c r="A22" s="26"/>
      <c r="B22" s="26"/>
      <c r="C22" s="26"/>
      <c r="D22" s="27"/>
      <c r="E22" s="28"/>
      <c r="F22" s="28"/>
      <c r="G22" s="28"/>
      <c r="H22" s="26"/>
    </row>
    <row r="23" spans="1:8" ht="14.25" customHeight="1">
      <c r="A23" s="26"/>
      <c r="B23" s="31" t="s">
        <v>9</v>
      </c>
      <c r="C23" s="26"/>
      <c r="D23" s="27"/>
      <c r="E23" s="28"/>
      <c r="F23" s="28"/>
      <c r="G23" s="29">
        <f>SUBTOTAL(9,G4:G21)</f>
        <v>0</v>
      </c>
      <c r="H23" s="30"/>
    </row>
    <row r="24" spans="1:8" ht="5.25" customHeight="1">
      <c r="A24" s="31"/>
      <c r="B24" s="31"/>
      <c r="C24" s="31"/>
      <c r="D24" s="31"/>
      <c r="E24" s="31"/>
      <c r="F24" s="31"/>
      <c r="G24" s="31"/>
      <c r="H24" s="26"/>
    </row>
    <row r="25" ht="13.5">
      <c r="H25" s="106">
        <f>+アスベスト!H225+1</f>
        <v>25</v>
      </c>
    </row>
    <row r="26" ht="18" customHeight="1">
      <c r="H26" s="3"/>
    </row>
    <row r="27" ht="6" customHeight="1"/>
    <row r="28" spans="1:8" ht="27.75" customHeight="1">
      <c r="A28" s="213" t="s">
        <v>1</v>
      </c>
      <c r="B28" s="214"/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2" t="s">
        <v>7</v>
      </c>
    </row>
    <row r="29" spans="1:8" ht="27.75" customHeight="1">
      <c r="A29" s="13"/>
      <c r="B29" s="61" t="s">
        <v>318</v>
      </c>
      <c r="C29" s="110" t="s">
        <v>319</v>
      </c>
      <c r="D29" s="44" t="s">
        <v>78</v>
      </c>
      <c r="E29" s="53">
        <v>3030</v>
      </c>
      <c r="F29" s="40"/>
      <c r="G29" s="15"/>
      <c r="H29" s="16"/>
    </row>
    <row r="30" spans="1:8" ht="27.75" customHeight="1">
      <c r="A30" s="17"/>
      <c r="B30" s="61" t="s">
        <v>320</v>
      </c>
      <c r="C30" s="59" t="s">
        <v>321</v>
      </c>
      <c r="D30" s="45" t="s">
        <v>62</v>
      </c>
      <c r="E30" s="48">
        <v>20</v>
      </c>
      <c r="F30" s="40"/>
      <c r="G30" s="15"/>
      <c r="H30" s="19"/>
    </row>
    <row r="31" spans="1:8" ht="27.75" customHeight="1">
      <c r="A31" s="17"/>
      <c r="B31" s="61" t="s">
        <v>322</v>
      </c>
      <c r="C31" s="39" t="s">
        <v>64</v>
      </c>
      <c r="D31" s="54" t="s">
        <v>62</v>
      </c>
      <c r="E31" s="48">
        <v>83.1</v>
      </c>
      <c r="F31" s="40"/>
      <c r="G31" s="15"/>
      <c r="H31" s="19"/>
    </row>
    <row r="32" spans="1:8" ht="27.75" customHeight="1">
      <c r="A32" s="17"/>
      <c r="B32" s="61" t="s">
        <v>323</v>
      </c>
      <c r="C32" s="33" t="s">
        <v>324</v>
      </c>
      <c r="D32" s="54" t="s">
        <v>309</v>
      </c>
      <c r="E32" s="48">
        <v>8</v>
      </c>
      <c r="F32" s="40"/>
      <c r="G32" s="15"/>
      <c r="H32" s="19"/>
    </row>
    <row r="33" spans="1:8" ht="27.75" customHeight="1">
      <c r="A33" s="17"/>
      <c r="B33" s="61"/>
      <c r="C33" s="68"/>
      <c r="D33" s="54"/>
      <c r="E33" s="48"/>
      <c r="F33" s="40"/>
      <c r="G33" s="15"/>
      <c r="H33" s="19"/>
    </row>
    <row r="34" spans="1:8" ht="27.75" customHeight="1">
      <c r="A34" s="17"/>
      <c r="B34" s="61"/>
      <c r="C34" s="68"/>
      <c r="D34" s="54"/>
      <c r="E34" s="48"/>
      <c r="F34" s="40"/>
      <c r="G34" s="15"/>
      <c r="H34" s="19"/>
    </row>
    <row r="35" spans="1:8" ht="27.75" customHeight="1">
      <c r="A35" s="17"/>
      <c r="B35" s="73"/>
      <c r="C35" s="33"/>
      <c r="D35" s="54"/>
      <c r="E35" s="48"/>
      <c r="F35" s="40"/>
      <c r="G35" s="15"/>
      <c r="H35" s="19"/>
    </row>
    <row r="36" spans="1:8" ht="27.75" customHeight="1">
      <c r="A36" s="17"/>
      <c r="B36" s="73"/>
      <c r="C36" s="33"/>
      <c r="D36" s="54"/>
      <c r="E36" s="48"/>
      <c r="F36" s="40"/>
      <c r="G36" s="15"/>
      <c r="H36" s="19"/>
    </row>
    <row r="37" spans="1:8" ht="27.75" customHeight="1">
      <c r="A37" s="17"/>
      <c r="B37" s="57"/>
      <c r="C37" s="59"/>
      <c r="D37" s="54"/>
      <c r="E37" s="48"/>
      <c r="F37" s="40"/>
      <c r="G37" s="15"/>
      <c r="H37" s="19"/>
    </row>
    <row r="38" spans="1:8" ht="27.75" customHeight="1">
      <c r="A38" s="17"/>
      <c r="B38" s="57"/>
      <c r="C38" s="33"/>
      <c r="D38" s="54"/>
      <c r="E38" s="48"/>
      <c r="F38" s="40"/>
      <c r="G38" s="15"/>
      <c r="H38" s="19"/>
    </row>
    <row r="39" spans="1:8" ht="27.75" customHeight="1">
      <c r="A39" s="17"/>
      <c r="B39" s="57"/>
      <c r="C39" s="33"/>
      <c r="D39" s="54"/>
      <c r="E39" s="48"/>
      <c r="F39" s="40"/>
      <c r="G39" s="15"/>
      <c r="H39" s="19"/>
    </row>
    <row r="40" spans="1:8" ht="27.75" customHeight="1">
      <c r="A40" s="17"/>
      <c r="B40" s="57"/>
      <c r="C40" s="33"/>
      <c r="D40" s="54"/>
      <c r="E40" s="48"/>
      <c r="F40" s="40"/>
      <c r="G40" s="15"/>
      <c r="H40" s="19"/>
    </row>
    <row r="41" spans="1:8" ht="27.75" customHeight="1">
      <c r="A41" s="17"/>
      <c r="B41" s="74"/>
      <c r="C41" s="68"/>
      <c r="D41" s="54"/>
      <c r="E41" s="48"/>
      <c r="F41" s="40"/>
      <c r="G41" s="15"/>
      <c r="H41" s="16"/>
    </row>
    <row r="42" spans="1:8" ht="27.75" customHeight="1">
      <c r="A42" s="17"/>
      <c r="B42" s="60"/>
      <c r="C42" s="33"/>
      <c r="D42" s="54"/>
      <c r="E42" s="48"/>
      <c r="F42" s="40"/>
      <c r="G42" s="15"/>
      <c r="H42" s="19"/>
    </row>
    <row r="43" spans="1:8" ht="27.75" customHeight="1">
      <c r="A43" s="17"/>
      <c r="B43" s="18"/>
      <c r="C43" s="109"/>
      <c r="D43" s="45"/>
      <c r="E43" s="48"/>
      <c r="F43" s="40"/>
      <c r="G43" s="15"/>
      <c r="H43" s="19"/>
    </row>
    <row r="44" spans="1:8" ht="27.75" customHeight="1">
      <c r="A44" s="17"/>
      <c r="B44" s="20"/>
      <c r="C44" s="21"/>
      <c r="D44" s="45"/>
      <c r="E44" s="48"/>
      <c r="F44" s="40"/>
      <c r="G44" s="15"/>
      <c r="H44" s="19"/>
    </row>
    <row r="45" spans="1:8" ht="27.75" customHeight="1">
      <c r="A45" s="17"/>
      <c r="B45" s="45" t="s">
        <v>24</v>
      </c>
      <c r="C45" s="18"/>
      <c r="D45" s="45"/>
      <c r="E45" s="48"/>
      <c r="F45" s="40"/>
      <c r="G45" s="15"/>
      <c r="H45" s="19"/>
    </row>
    <row r="46" spans="1:8" ht="27.75" customHeight="1">
      <c r="A46" s="22"/>
      <c r="B46" s="32"/>
      <c r="C46" s="23"/>
      <c r="D46" s="47"/>
      <c r="E46" s="49"/>
      <c r="F46" s="24"/>
      <c r="G46" s="24"/>
      <c r="H46" s="25"/>
    </row>
    <row r="47" spans="1:8" ht="6" customHeight="1">
      <c r="A47" s="26"/>
      <c r="B47" s="26"/>
      <c r="C47" s="26"/>
      <c r="D47" s="27"/>
      <c r="E47" s="28"/>
      <c r="F47" s="28"/>
      <c r="G47" s="28"/>
      <c r="H47" s="26"/>
    </row>
    <row r="48" spans="1:8" ht="14.25" customHeight="1">
      <c r="A48" s="26"/>
      <c r="B48" s="31" t="s">
        <v>9</v>
      </c>
      <c r="C48" s="26"/>
      <c r="D48" s="27"/>
      <c r="E48" s="28"/>
      <c r="F48" s="28"/>
      <c r="G48" s="29">
        <f>SUBTOTAL(9,G29:G46)</f>
        <v>0</v>
      </c>
      <c r="H48" s="30"/>
    </row>
    <row r="49" spans="1:8" ht="5.25" customHeight="1">
      <c r="A49" s="31"/>
      <c r="B49" s="31"/>
      <c r="C49" s="31"/>
      <c r="D49" s="31"/>
      <c r="E49" s="31"/>
      <c r="F49" s="31"/>
      <c r="G49" s="31"/>
      <c r="H49" s="26"/>
    </row>
    <row r="50" ht="13.5">
      <c r="H50" s="106">
        <f>+H25+1</f>
        <v>26</v>
      </c>
    </row>
    <row r="51" ht="18" customHeight="1">
      <c r="H51" s="3"/>
    </row>
    <row r="52" ht="6" customHeight="1"/>
  </sheetData>
  <sheetProtection/>
  <mergeCells count="2">
    <mergeCell ref="A3:B3"/>
    <mergeCell ref="A28:B28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Zeros="0" view="pageBreakPreview" zoomScale="70" zoomScaleNormal="75" zoomScaleSheetLayoutView="70" zoomScalePageLayoutView="0" workbookViewId="0" topLeftCell="A1">
      <selection activeCell="F23" sqref="F23"/>
    </sheetView>
  </sheetViews>
  <sheetFormatPr defaultColWidth="9.00390625" defaultRowHeight="13.5"/>
  <cols>
    <col min="1" max="1" width="3.375" style="0" customWidth="1"/>
    <col min="2" max="3" width="27.125" style="0" customWidth="1"/>
    <col min="4" max="4" width="5.625" style="0" customWidth="1"/>
    <col min="5" max="5" width="12.625" style="0" customWidth="1"/>
    <col min="6" max="6" width="15.625" style="0" customWidth="1"/>
    <col min="7" max="8" width="20.125" style="0" customWidth="1"/>
    <col min="9" max="9" width="12.625" style="0" customWidth="1"/>
    <col min="11" max="11" width="12.625" style="0" customWidth="1"/>
  </cols>
  <sheetData>
    <row r="1" ht="18" customHeight="1">
      <c r="H1" s="75"/>
    </row>
    <row r="2" ht="6" customHeight="1"/>
    <row r="3" spans="1:8" ht="27.75" customHeight="1">
      <c r="A3" s="213" t="s">
        <v>1</v>
      </c>
      <c r="B3" s="214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ht="27.75" customHeight="1">
      <c r="A4" s="76" t="s">
        <v>53</v>
      </c>
      <c r="B4" s="55" t="s">
        <v>121</v>
      </c>
      <c r="C4" s="14"/>
      <c r="D4" s="77"/>
      <c r="E4" s="78"/>
      <c r="F4" s="79"/>
      <c r="G4" s="80"/>
      <c r="H4" s="81"/>
    </row>
    <row r="5" spans="1:8" ht="27.75" customHeight="1">
      <c r="A5" s="82"/>
      <c r="B5" s="61"/>
      <c r="C5" s="83"/>
      <c r="D5" s="84"/>
      <c r="E5" s="85"/>
      <c r="F5" s="79"/>
      <c r="G5" s="80"/>
      <c r="H5" s="86"/>
    </row>
    <row r="6" spans="1:8" ht="27.75" customHeight="1">
      <c r="A6" s="82"/>
      <c r="B6" s="92" t="s">
        <v>154</v>
      </c>
      <c r="C6" s="83"/>
      <c r="D6" s="84"/>
      <c r="E6" s="85"/>
      <c r="F6" s="79"/>
      <c r="G6" s="80"/>
      <c r="H6" s="86"/>
    </row>
    <row r="7" spans="1:12" ht="27.75" customHeight="1">
      <c r="A7" s="82"/>
      <c r="B7" s="92" t="s">
        <v>155</v>
      </c>
      <c r="C7" s="88"/>
      <c r="D7" s="89" t="s">
        <v>32</v>
      </c>
      <c r="E7" s="85">
        <v>244</v>
      </c>
      <c r="F7" s="79"/>
      <c r="G7" s="80"/>
      <c r="H7" s="86"/>
      <c r="I7" s="90"/>
      <c r="J7" s="105"/>
      <c r="L7" s="105"/>
    </row>
    <row r="8" spans="1:12" ht="27.75" customHeight="1">
      <c r="A8" s="82"/>
      <c r="B8" s="92" t="s">
        <v>156</v>
      </c>
      <c r="C8" s="88" t="s">
        <v>157</v>
      </c>
      <c r="D8" s="89" t="s">
        <v>32</v>
      </c>
      <c r="E8" s="85">
        <v>244</v>
      </c>
      <c r="F8" s="79"/>
      <c r="G8" s="80"/>
      <c r="H8" s="86"/>
      <c r="I8" s="90"/>
      <c r="J8" s="105"/>
      <c r="L8" s="105"/>
    </row>
    <row r="9" spans="1:12" ht="27.75" customHeight="1">
      <c r="A9" s="82"/>
      <c r="B9" s="92"/>
      <c r="C9" s="88"/>
      <c r="D9" s="89"/>
      <c r="E9" s="85"/>
      <c r="F9" s="79"/>
      <c r="G9" s="80"/>
      <c r="H9" s="86"/>
      <c r="I9" s="105"/>
      <c r="J9" s="105"/>
      <c r="L9" s="105"/>
    </row>
    <row r="10" spans="1:12" ht="27.75" customHeight="1">
      <c r="A10" s="82"/>
      <c r="B10" s="92" t="s">
        <v>158</v>
      </c>
      <c r="C10" s="88"/>
      <c r="D10" s="89"/>
      <c r="E10" s="85"/>
      <c r="F10" s="79"/>
      <c r="G10" s="80"/>
      <c r="H10" s="86"/>
      <c r="I10" s="105"/>
      <c r="J10" s="105"/>
      <c r="L10" s="105"/>
    </row>
    <row r="11" spans="1:12" ht="27.75" customHeight="1">
      <c r="A11" s="82"/>
      <c r="B11" s="92" t="s">
        <v>159</v>
      </c>
      <c r="C11" s="88" t="s">
        <v>160</v>
      </c>
      <c r="D11" s="89" t="s">
        <v>161</v>
      </c>
      <c r="E11" s="85">
        <v>80</v>
      </c>
      <c r="F11" s="79"/>
      <c r="G11" s="80"/>
      <c r="H11" s="86"/>
      <c r="I11" s="105"/>
      <c r="J11" s="105"/>
      <c r="L11" s="105"/>
    </row>
    <row r="12" spans="1:12" ht="27.75" customHeight="1">
      <c r="A12" s="82"/>
      <c r="B12" s="92" t="s">
        <v>162</v>
      </c>
      <c r="C12" s="83"/>
      <c r="D12" s="89" t="s">
        <v>163</v>
      </c>
      <c r="E12" s="85">
        <v>3</v>
      </c>
      <c r="F12" s="79"/>
      <c r="G12" s="80"/>
      <c r="H12" s="86"/>
      <c r="I12" s="105"/>
      <c r="J12" s="105"/>
      <c r="L12" s="105"/>
    </row>
    <row r="13" spans="1:12" ht="27.75" customHeight="1">
      <c r="A13" s="82"/>
      <c r="B13" s="92" t="s">
        <v>164</v>
      </c>
      <c r="C13" s="132" t="s">
        <v>335</v>
      </c>
      <c r="D13" s="89" t="s">
        <v>161</v>
      </c>
      <c r="E13" s="85">
        <v>179</v>
      </c>
      <c r="F13" s="79"/>
      <c r="G13" s="80"/>
      <c r="H13" s="86"/>
      <c r="I13" s="105"/>
      <c r="J13" s="105"/>
      <c r="L13" s="105"/>
    </row>
    <row r="14" spans="1:12" ht="27.75" customHeight="1">
      <c r="A14" s="82"/>
      <c r="B14" s="124" t="s">
        <v>165</v>
      </c>
      <c r="C14" s="132" t="s">
        <v>334</v>
      </c>
      <c r="D14" s="89" t="s">
        <v>161</v>
      </c>
      <c r="E14" s="85">
        <v>21.5</v>
      </c>
      <c r="F14" s="79"/>
      <c r="G14" s="80"/>
      <c r="H14" s="86"/>
      <c r="I14" s="90"/>
      <c r="J14" s="105"/>
      <c r="L14" s="105"/>
    </row>
    <row r="15" spans="1:12" ht="27.75" customHeight="1">
      <c r="A15" s="82"/>
      <c r="B15" s="92" t="s">
        <v>166</v>
      </c>
      <c r="C15" s="88" t="s">
        <v>167</v>
      </c>
      <c r="D15" s="89" t="s">
        <v>161</v>
      </c>
      <c r="E15" s="85">
        <v>21.5</v>
      </c>
      <c r="F15" s="79"/>
      <c r="G15" s="80"/>
      <c r="H15" s="86"/>
      <c r="I15" s="90"/>
      <c r="J15" s="105"/>
      <c r="L15" s="105"/>
    </row>
    <row r="16" spans="1:12" ht="27.75" customHeight="1">
      <c r="A16" s="82"/>
      <c r="B16" s="91"/>
      <c r="C16" s="88"/>
      <c r="D16" s="89"/>
      <c r="E16" s="85"/>
      <c r="F16" s="79"/>
      <c r="G16" s="80"/>
      <c r="H16" s="81"/>
      <c r="I16" s="105"/>
      <c r="J16" s="105"/>
      <c r="L16" s="105"/>
    </row>
    <row r="17" spans="1:12" ht="27.75" customHeight="1">
      <c r="A17" s="82"/>
      <c r="B17" s="87"/>
      <c r="C17" s="92"/>
      <c r="D17" s="84"/>
      <c r="E17" s="85"/>
      <c r="F17" s="79"/>
      <c r="G17" s="80"/>
      <c r="H17" s="86"/>
      <c r="J17" s="105"/>
      <c r="L17" s="105"/>
    </row>
    <row r="18" spans="1:12" ht="27.75" customHeight="1">
      <c r="A18" s="82"/>
      <c r="B18" s="87"/>
      <c r="C18" s="92"/>
      <c r="D18" s="84"/>
      <c r="E18" s="85"/>
      <c r="F18" s="79"/>
      <c r="G18" s="80"/>
      <c r="H18" s="86"/>
      <c r="J18" s="105"/>
      <c r="L18" s="105"/>
    </row>
    <row r="19" spans="1:12" ht="27.75" customHeight="1">
      <c r="A19" s="82"/>
      <c r="B19" s="87"/>
      <c r="C19" s="93"/>
      <c r="D19" s="84"/>
      <c r="E19" s="85"/>
      <c r="F19" s="79"/>
      <c r="G19" s="80"/>
      <c r="H19" s="86"/>
      <c r="J19" s="105"/>
      <c r="L19" s="105"/>
    </row>
    <row r="20" spans="1:12" ht="27.75" customHeight="1">
      <c r="A20" s="82"/>
      <c r="B20" s="84" t="s">
        <v>24</v>
      </c>
      <c r="C20" s="92"/>
      <c r="D20" s="84"/>
      <c r="E20" s="85"/>
      <c r="F20" s="79"/>
      <c r="G20" s="80"/>
      <c r="H20" s="86"/>
      <c r="J20" s="105"/>
      <c r="L20" s="105"/>
    </row>
    <row r="21" spans="1:12" ht="27.75" customHeight="1">
      <c r="A21" s="94"/>
      <c r="B21" s="95"/>
      <c r="C21" s="96"/>
      <c r="D21" s="97"/>
      <c r="E21" s="98"/>
      <c r="F21" s="99"/>
      <c r="G21" s="99"/>
      <c r="H21" s="100"/>
      <c r="J21" s="105"/>
      <c r="L21" s="105"/>
    </row>
    <row r="22" spans="1:10" ht="6" customHeight="1">
      <c r="A22" s="31"/>
      <c r="B22" s="31"/>
      <c r="C22" s="31"/>
      <c r="D22" s="101"/>
      <c r="E22" s="102"/>
      <c r="F22" s="102"/>
      <c r="G22" s="102"/>
      <c r="H22" s="31"/>
      <c r="J22" s="105"/>
    </row>
    <row r="23" spans="1:10" ht="14.25" customHeight="1">
      <c r="A23" s="31"/>
      <c r="B23" s="31" t="s">
        <v>9</v>
      </c>
      <c r="C23" s="31"/>
      <c r="D23" s="101"/>
      <c r="E23" s="102"/>
      <c r="F23" s="102"/>
      <c r="G23" s="29">
        <f>SUBTOTAL(9,G4:G21)</f>
        <v>0</v>
      </c>
      <c r="H23" s="103"/>
      <c r="J23" s="105"/>
    </row>
    <row r="24" spans="1:10" ht="5.25" customHeight="1">
      <c r="A24" s="31"/>
      <c r="B24" s="31"/>
      <c r="C24" s="31"/>
      <c r="D24" s="31"/>
      <c r="E24" s="31"/>
      <c r="F24" s="31"/>
      <c r="G24" s="31"/>
      <c r="H24" s="31"/>
      <c r="J24" s="105"/>
    </row>
    <row r="25" spans="8:10" ht="13.5">
      <c r="H25" s="106">
        <f>+'外構'!H50+1</f>
        <v>27</v>
      </c>
      <c r="J25" s="105"/>
    </row>
    <row r="26" ht="13.5">
      <c r="J26" s="105"/>
    </row>
    <row r="27" ht="13.5">
      <c r="J27" s="105"/>
    </row>
    <row r="28" ht="13.5">
      <c r="J28" s="105"/>
    </row>
    <row r="29" ht="13.5">
      <c r="J29" s="105"/>
    </row>
    <row r="30" ht="13.5">
      <c r="J30" s="105"/>
    </row>
    <row r="31" ht="13.5">
      <c r="J31" s="105"/>
    </row>
    <row r="32" ht="13.5">
      <c r="J32" s="105"/>
    </row>
    <row r="33" ht="13.5">
      <c r="J33" s="105"/>
    </row>
    <row r="34" ht="13.5">
      <c r="J34" s="105"/>
    </row>
  </sheetData>
  <sheetProtection/>
  <mergeCells count="1">
    <mergeCell ref="A3:B3"/>
  </mergeCells>
  <printOptions/>
  <pageMargins left="0.7874015748031497" right="0.7874015748031497" top="0.5511811023622047" bottom="0.1968503937007874" header="0.5118110236220472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東畑建築事務所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名古屋事務所</dc:creator>
  <cp:keywords/>
  <dc:description/>
  <cp:lastModifiedBy>安田　孝臣</cp:lastModifiedBy>
  <cp:lastPrinted>2024-03-02T23:53:56Z</cp:lastPrinted>
  <dcterms:created xsi:type="dcterms:W3CDTF">1998-08-03T01:15:46Z</dcterms:created>
  <dcterms:modified xsi:type="dcterms:W3CDTF">2024-03-08T09:18:30Z</dcterms:modified>
  <cp:category/>
  <cp:version/>
  <cp:contentType/>
  <cp:contentStatus/>
</cp:coreProperties>
</file>